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esktop\は-ホームページ用\2025年度より-Web予約案内申込書ロゴ等\図書用品申込書\"/>
    </mc:Choice>
  </mc:AlternateContent>
  <xr:revisionPtr revIDLastSave="0" documentId="8_{2E26FA23-C977-4D11-887E-4C3BD32AA4AC}" xr6:coauthVersionLast="47" xr6:coauthVersionMax="47" xr10:uidLastSave="{00000000-0000-0000-0000-000000000000}"/>
  <bookViews>
    <workbookView xWindow="-120" yWindow="-120" windowWidth="29040" windowHeight="15840" xr2:uid="{00000000-000D-0000-FFFF-FFFF00000000}"/>
  </bookViews>
  <sheets>
    <sheet name="年末年始2024" sheetId="9" r:id="rId1"/>
  </sheets>
  <calcPr calcId="191029"/>
</workbook>
</file>

<file path=xl/calcChain.xml><?xml version="1.0" encoding="utf-8"?>
<calcChain xmlns="http://schemas.openxmlformats.org/spreadsheetml/2006/main">
  <c r="Z3" i="9" l="1"/>
  <c r="Z4" i="9"/>
  <c r="Z5" i="9"/>
  <c r="Z6" i="9"/>
  <c r="Z7" i="9"/>
  <c r="Z8" i="9"/>
  <c r="Z9" i="9"/>
  <c r="Z10" i="9"/>
  <c r="Z11" i="9"/>
  <c r="Z12" i="9"/>
  <c r="Z13" i="9"/>
  <c r="Z14" i="9"/>
  <c r="Z15" i="9"/>
  <c r="Z16" i="9"/>
  <c r="Z17" i="9"/>
  <c r="Z18" i="9"/>
  <c r="Z19" i="9"/>
  <c r="Z20" i="9"/>
  <c r="Z21" i="9"/>
  <c r="Z22" i="9"/>
  <c r="Z23" i="9"/>
  <c r="Z24" i="9"/>
  <c r="Z25" i="9"/>
  <c r="Z26" i="9"/>
  <c r="Z27" i="9"/>
  <c r="Z28" i="9"/>
  <c r="Z29" i="9"/>
  <c r="Z30" i="9"/>
  <c r="Z31" i="9"/>
  <c r="Z32" i="9"/>
  <c r="Z33" i="9"/>
  <c r="Z34" i="9"/>
  <c r="Z35" i="9"/>
  <c r="Z36" i="9"/>
  <c r="Z37" i="9"/>
  <c r="Z38" i="9"/>
  <c r="Z39" i="9"/>
  <c r="Z40" i="9"/>
  <c r="Z41" i="9"/>
  <c r="Z2" i="9"/>
  <c r="T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2"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17" i="9"/>
  <c r="Z42" i="9" l="1"/>
  <c r="Z46" i="9" s="1"/>
</calcChain>
</file>

<file path=xl/sharedStrings.xml><?xml version="1.0" encoding="utf-8"?>
<sst xmlns="http://schemas.openxmlformats.org/spreadsheetml/2006/main" count="228" uniqueCount="214">
  <si>
    <t>品名</t>
    <rPh sb="0" eb="2">
      <t>ヒンメイ</t>
    </rPh>
    <phoneticPr fontId="1"/>
  </si>
  <si>
    <t>価格（円）</t>
    <rPh sb="0" eb="2">
      <t>カカク</t>
    </rPh>
    <rPh sb="3" eb="4">
      <t>エン</t>
    </rPh>
    <phoneticPr fontId="1"/>
  </si>
  <si>
    <t>申込№</t>
    <rPh sb="0" eb="2">
      <t>モウシコミ</t>
    </rPh>
    <phoneticPr fontId="1"/>
  </si>
  <si>
    <t>数量</t>
    <rPh sb="0" eb="2">
      <t>スウリョウ</t>
    </rPh>
    <phoneticPr fontId="1"/>
  </si>
  <si>
    <t>金額</t>
    <rPh sb="0" eb="2">
      <t>キンガク</t>
    </rPh>
    <phoneticPr fontId="1"/>
  </si>
  <si>
    <t>品名</t>
    <phoneticPr fontId="1"/>
  </si>
  <si>
    <t>A　小計</t>
    <phoneticPr fontId="1"/>
  </si>
  <si>
    <t>常時用のぼり（合図確認・ヨシだ君）</t>
  </si>
  <si>
    <t>【返品・交換】商品の不具合、当方の不備を除き、お客様のご都合によるご注文商品の返品・交換はお受けできません。</t>
    <rPh sb="1" eb="3">
      <t>ヘンピン</t>
    </rPh>
    <rPh sb="4" eb="6">
      <t>コウカン</t>
    </rPh>
    <rPh sb="7" eb="9">
      <t>ショウヒン</t>
    </rPh>
    <rPh sb="10" eb="13">
      <t>フグアイ</t>
    </rPh>
    <rPh sb="14" eb="16">
      <t>トウホウ</t>
    </rPh>
    <rPh sb="17" eb="19">
      <t>フビ</t>
    </rPh>
    <rPh sb="20" eb="21">
      <t>ノゾ</t>
    </rPh>
    <rPh sb="24" eb="26">
      <t>キャクサマ</t>
    </rPh>
    <rPh sb="28" eb="30">
      <t>ツゴウ</t>
    </rPh>
    <rPh sb="34" eb="36">
      <t>チュウモン</t>
    </rPh>
    <rPh sb="36" eb="38">
      <t>ショウヒン</t>
    </rPh>
    <rPh sb="39" eb="41">
      <t>ヘンピン</t>
    </rPh>
    <rPh sb="42" eb="44">
      <t>コウカン</t>
    </rPh>
    <rPh sb="46" eb="47">
      <t>ウ</t>
    </rPh>
    <phoneticPr fontId="1"/>
  </si>
  <si>
    <t>こころの応急手当</t>
  </si>
  <si>
    <t>常時用のぼり（ゼロ災害へ全員参加）</t>
  </si>
  <si>
    <t>常時用のぼり（安全最優先・紺）</t>
  </si>
  <si>
    <t>常時用のぼり（安全点検）</t>
  </si>
  <si>
    <t>常時用のぼり（ルール）</t>
  </si>
  <si>
    <t>常時用のぼり（減らそうリスク）</t>
  </si>
  <si>
    <t>安全最優先ワッペン（5枚入）</t>
  </si>
  <si>
    <t>ワーク・ライフ・バランスはいま</t>
  </si>
  <si>
    <t>コミュニケーションで安全・健康職場</t>
  </si>
  <si>
    <t>化学物質の自律的な管理の基本とRA</t>
  </si>
  <si>
    <t>セーフティⅡとは？</t>
  </si>
  <si>
    <t>安全衛生P（KEEP・4S）</t>
  </si>
  <si>
    <t>実践P（転倒リスク）</t>
  </si>
  <si>
    <t>安全衛生P（食事・メンタルケア）</t>
  </si>
  <si>
    <t>実践P（健康寿命・生活習慣）</t>
  </si>
  <si>
    <t>安全衛生P（手洗い徹底）</t>
  </si>
  <si>
    <t>すべり止めテープ（注意・黄）</t>
  </si>
  <si>
    <t>発電式 LEDライト　ナイトスターJP</t>
  </si>
  <si>
    <t>2025年版　安全衛生カレンダー</t>
  </si>
  <si>
    <t>2025年版　安全衛生手帳（赤茶）</t>
  </si>
  <si>
    <t>2025年版　安全衛生手帳（濃緑）</t>
  </si>
  <si>
    <t>安全衛生タオル（ヨシだ君・ウェーブ）</t>
  </si>
  <si>
    <t>常時用のぼり（安全運転・健康チェック）</t>
  </si>
  <si>
    <t>床シール（左右確認）</t>
  </si>
  <si>
    <t>床シール（足元注意）</t>
  </si>
  <si>
    <t>もしもの防災バンダナ</t>
  </si>
  <si>
    <t>常時用のぼり（徹底KY）</t>
  </si>
  <si>
    <t>常時用のぼり（実践・指差し呼称）</t>
  </si>
  <si>
    <t>常時用のぼり（手出し厳禁）</t>
  </si>
  <si>
    <t>常時用のぼり（墜落転落防止）</t>
  </si>
  <si>
    <t>常時用のぼり（トラブル・対応）</t>
  </si>
  <si>
    <t>常時用横幕（安全第一・グリーン）</t>
  </si>
  <si>
    <t>安全衛生P（みんなで作業前KY）</t>
  </si>
  <si>
    <t>安全衛生P（止める・呼ぶ・待つ）</t>
  </si>
  <si>
    <t>安全衛生P（倒そうムリムダムラ）</t>
  </si>
  <si>
    <t>安全衛生P(リスク・見えない危険）</t>
  </si>
  <si>
    <t>安全衛生P（世界に誇る・安全第一）</t>
  </si>
  <si>
    <t>安全衛生旗（大）</t>
  </si>
  <si>
    <t>安全衛生旗（中）</t>
  </si>
  <si>
    <t>安全衛生旗（小）</t>
  </si>
  <si>
    <t>安全旗（中）</t>
  </si>
  <si>
    <t>安全旗（小）</t>
  </si>
  <si>
    <t>労働衛生旗（中）</t>
  </si>
  <si>
    <t>労働衛生旗（小）</t>
  </si>
  <si>
    <t>国旗（中）</t>
  </si>
  <si>
    <t>職務表示ボード（化学物質管理者）</t>
  </si>
  <si>
    <t>職務表示ボード（保護具着用管理責任者）</t>
  </si>
  <si>
    <t>氏名記入ボード（化学物質管理者）</t>
  </si>
  <si>
    <t>氏名記入ボード（保護具着用管理責任者）</t>
  </si>
  <si>
    <t>労働者の疲労蓄積度自己診断チェックリスト</t>
  </si>
  <si>
    <t>安全衛生P（整理整頓・當真　あみ）</t>
  </si>
  <si>
    <t>安全衛生P（化学物質・正しく管理）</t>
  </si>
  <si>
    <t>安全衛生P（化学物質・身を守ろう）</t>
  </si>
  <si>
    <t>安全衛生P（健康チェック・運転カエル）</t>
  </si>
  <si>
    <t>安全衛生P（睡眠休養感を高めよう）</t>
  </si>
  <si>
    <t>実践P（腰痛予防・これだけ体操）</t>
  </si>
  <si>
    <t>安全衛生P(NOハラスメント）</t>
  </si>
  <si>
    <t>働く人の快眠術</t>
  </si>
  <si>
    <t>職場で自然災害にあったら</t>
  </si>
  <si>
    <t>安全衛生法令要覧　令和6年版</t>
  </si>
  <si>
    <t>美味しく食べてメンタルケア</t>
  </si>
  <si>
    <t>怒りを上手にコントロール</t>
  </si>
  <si>
    <t>あなたが減らす転倒リスク</t>
  </si>
  <si>
    <t>腰痛対策の新常識</t>
  </si>
  <si>
    <t>＊この申込書による取り扱い期間は、キャンペーン期間の2024年11月1日（金）～2025年1月15日（水）とさせていただきます。</t>
    <rPh sb="3" eb="6">
      <t>モウシコミショ</t>
    </rPh>
    <rPh sb="9" eb="10">
      <t>ト</t>
    </rPh>
    <rPh sb="11" eb="12">
      <t>アツカ</t>
    </rPh>
    <rPh sb="13" eb="15">
      <t>キカン</t>
    </rPh>
    <rPh sb="23" eb="25">
      <t>キカン</t>
    </rPh>
    <rPh sb="30" eb="31">
      <t>ネン</t>
    </rPh>
    <rPh sb="33" eb="34">
      <t>ガツ</t>
    </rPh>
    <rPh sb="35" eb="36">
      <t>ヒ</t>
    </rPh>
    <rPh sb="37" eb="38">
      <t>キン</t>
    </rPh>
    <rPh sb="44" eb="45">
      <t>ネン</t>
    </rPh>
    <rPh sb="46" eb="47">
      <t>ガツ</t>
    </rPh>
    <rPh sb="49" eb="50">
      <t>ヒ</t>
    </rPh>
    <rPh sb="51" eb="52">
      <t>ミズ</t>
    </rPh>
    <phoneticPr fontId="1"/>
  </si>
  <si>
    <t>4Sプラス1s</t>
  </si>
  <si>
    <t>職場の不安全行動 ワースト10</t>
  </si>
  <si>
    <t>職場の不安全状態 ワースト10</t>
  </si>
  <si>
    <t>保護具着用管理責任者ハンドブック</t>
  </si>
  <si>
    <t>不安全行動改善の手引き</t>
  </si>
  <si>
    <t>労働安全衛生規則の解説</t>
  </si>
  <si>
    <t>年末年始P（着物）</t>
  </si>
  <si>
    <t>年末年始P（風景）</t>
  </si>
  <si>
    <t>年末年始P（ヨシだ君）</t>
  </si>
  <si>
    <t>年末年始P（干支）</t>
  </si>
  <si>
    <t>年末年始P（子供）</t>
  </si>
  <si>
    <t>年末年始ミニPセット（8枚組）</t>
  </si>
  <si>
    <t>安全衛生P(ご安全に・上坂 樹里）</t>
  </si>
  <si>
    <t>安全衛生P（健康チェック）</t>
  </si>
  <si>
    <t>安全衛生P(免疫力アップ）</t>
  </si>
  <si>
    <t>安全衛生P(ストレス発散・リフレッシュ）</t>
  </si>
  <si>
    <t>安全衛生P（腰痛・ムリな姿勢）</t>
  </si>
  <si>
    <t>安全衛生P(ストレッチで転倒防止）</t>
  </si>
  <si>
    <t>安全衛生P(ハラスメント・防止）</t>
  </si>
  <si>
    <t>安全衛生P(ヒヤリハット・ニアミス）</t>
  </si>
  <si>
    <t>安全衛生P(非定常作業を安全に）</t>
  </si>
  <si>
    <t>安全衛生P(守って！作業手順）</t>
  </si>
  <si>
    <t>安全衛生P（不安全行動・仕事猫）</t>
  </si>
  <si>
    <t>安全衛生P(安全点検）</t>
  </si>
  <si>
    <t>安全衛生P(危険・見える化）</t>
  </si>
  <si>
    <t>安全衛生P(交通安全・反射材）</t>
  </si>
  <si>
    <t>安全衛生P（はさまれ・巻き込まれ）</t>
  </si>
  <si>
    <t>安全衛生P(うるおい快適職場）</t>
  </si>
  <si>
    <t>安全衛生P（怒り・上手につきあおう）</t>
  </si>
  <si>
    <t>安全衛生P（守ろう仲間の命）</t>
  </si>
  <si>
    <t>安全衛生P（安全確認・つなぐ言葉）</t>
  </si>
  <si>
    <t>安全衛生P（防ごう電気災害）</t>
  </si>
  <si>
    <t>実践P(フォークリフト 安全の心得）</t>
  </si>
  <si>
    <t>実践P(風邪・インフルエンザ予防の基本）</t>
  </si>
  <si>
    <t>年末年始無災害運動のぼり（耐水紙・大）</t>
  </si>
  <si>
    <t>年末年始無災害運動のぼり（耐水紙・小）</t>
  </si>
  <si>
    <t>無災害でいこうのぼり</t>
  </si>
  <si>
    <t>謹賀新年のぼり</t>
  </si>
  <si>
    <t>第54回年末年始無災害運動バッジ（20個入）</t>
  </si>
  <si>
    <t>年末年始無災害運動ワッペン（5枚入）</t>
  </si>
  <si>
    <t>令和7年 年間標語のぼり</t>
  </si>
  <si>
    <t>安全衛生標語日めくりカレンダー</t>
  </si>
  <si>
    <t>貼ってはがせるステッカー（足元注意）</t>
  </si>
  <si>
    <t>床シール（指差確認・両差し）</t>
  </si>
  <si>
    <t>床シール（とまれ）</t>
  </si>
  <si>
    <t>標識ステッカー（すべる注意）（3枚入）</t>
  </si>
  <si>
    <t>標識ステッカー（つまずき注意）（3枚入）</t>
  </si>
  <si>
    <t>常時用のぼり（危険予知・ＫＹ）</t>
  </si>
  <si>
    <t>職務表示ボード（特定化学物質作業主任者)</t>
  </si>
  <si>
    <t>扉につけるお知らせライト（無線タイプ・TAL25-G）</t>
  </si>
  <si>
    <t>常時用のぼり(火の用心)</t>
  </si>
  <si>
    <t>常時用のぼり（無災害でいこう）</t>
  </si>
  <si>
    <t>常時用のぼり（感染症対策）</t>
  </si>
  <si>
    <t>常時用のぼり（あいさつ）</t>
  </si>
  <si>
    <t>常時用横幕（ゼロ災でいこう）</t>
  </si>
  <si>
    <t>安全当番腕章（ピン無し）</t>
  </si>
  <si>
    <t>作業指揮者腕章（ピン無し）</t>
  </si>
  <si>
    <t>2025年版　安全衛生手帳（濃緑・仕事猫）</t>
  </si>
  <si>
    <t>安全第一ワッペン</t>
  </si>
  <si>
    <t>安全宣言ワッペン（3枚入）</t>
  </si>
  <si>
    <t>セーフティワッペン（ヨシだ君）（5枚入）</t>
  </si>
  <si>
    <t>ヨシだ君なめらか油性ボールペン</t>
  </si>
  <si>
    <t>アーク溶接作業時呼吸用保護具着用ボード</t>
  </si>
  <si>
    <t>職場巡視ベスト（蛍光・オレンジ・反射材付）</t>
  </si>
  <si>
    <t>常時用のぼり（報連相・確認）</t>
  </si>
  <si>
    <t>常時用のぼり（声かけ・命を守る）</t>
  </si>
  <si>
    <t>常時用のぼり（吊り荷・入るな）</t>
  </si>
  <si>
    <t>安全衛生パトロール腕章（ピン無し・反射材付）</t>
  </si>
  <si>
    <t>実践P(プレス作業を安全に）</t>
  </si>
  <si>
    <t>安全衛生P(いつまでもゼロ災職場）</t>
  </si>
  <si>
    <t>安全衛生P(正しく操作・フォークリフト）</t>
  </si>
  <si>
    <t>安全衛生P(整理整頓・海）</t>
  </si>
  <si>
    <t>第54回年末年始無災害運動標語のぼり</t>
  </si>
  <si>
    <t>年末年始無災害運動のぼり（耐水紙・特大）</t>
  </si>
  <si>
    <t>貼ってはがせるステッカー（衝突注意）</t>
  </si>
  <si>
    <t>常時用のぼり（STOP転倒災害）</t>
  </si>
  <si>
    <t>常時用のぼり（安全第一・ネイビー)</t>
  </si>
  <si>
    <t>心とからだのセルフケア</t>
  </si>
  <si>
    <t>かべしんぶん（年末年始無災害運動標語）</t>
  </si>
  <si>
    <t>安全衛生P(安全・働くみんな）</t>
  </si>
  <si>
    <t>安全衛生P(感染させないエチケット）</t>
  </si>
  <si>
    <t>安全衛生P(ロコモ予防）</t>
  </si>
  <si>
    <t>安全衛生P(冬の転倒災害防止）</t>
  </si>
  <si>
    <t>安全衛生P(目指そう安全・健康職場）</t>
  </si>
  <si>
    <t>令和6年度版　年末年始無災害 実践ガイド</t>
  </si>
  <si>
    <t>2024年度版　明るい職場楽しい家庭</t>
  </si>
  <si>
    <t>もっとうまくいく安全活動16選</t>
  </si>
  <si>
    <t>危険マップをつくろう</t>
  </si>
  <si>
    <t>対話重視の安全パトロール 13のポイント</t>
  </si>
  <si>
    <t>進めよう5S活動</t>
  </si>
  <si>
    <t>あなたの職場の安全点検</t>
  </si>
  <si>
    <t>うっかりミスを防ごう</t>
  </si>
  <si>
    <t>そのまま使えるKYTイラストシート集</t>
  </si>
  <si>
    <t>KY（危険予知）活動</t>
  </si>
  <si>
    <t>やさしい化学物質のリスクアセスメント</t>
  </si>
  <si>
    <t>キーワードは「心理的安全性」</t>
  </si>
  <si>
    <t>安全の指標 令和6年度　</t>
  </si>
  <si>
    <t>産業医の処世術三十六計</t>
  </si>
  <si>
    <t>労働衛生のしおり 令和6年度　</t>
  </si>
  <si>
    <t>食コンディショニングでパフォーマンスアップ</t>
  </si>
  <si>
    <t>感染症から身を守ろう</t>
  </si>
  <si>
    <t>転ばぬ先のからだづくり</t>
  </si>
  <si>
    <t>なくそう！墜落・転落・転倒</t>
  </si>
  <si>
    <t>令和7年　年間標語P（タレント）</t>
    <phoneticPr fontId="1"/>
  </si>
  <si>
    <t>安全衛生P(年間標語・イラスト）</t>
    <rPh sb="0" eb="2">
      <t>アンゼン</t>
    </rPh>
    <rPh sb="2" eb="4">
      <t>エイセイ</t>
    </rPh>
    <phoneticPr fontId="1"/>
  </si>
  <si>
    <t>無料</t>
    <rPh sb="0" eb="2">
      <t>ムリョウ</t>
    </rPh>
    <phoneticPr fontId="1"/>
  </si>
  <si>
    <t>110,000円以上</t>
    <rPh sb="7" eb="8">
      <t>エン</t>
    </rPh>
    <rPh sb="8" eb="10">
      <t>イジョウ</t>
    </rPh>
    <phoneticPr fontId="1"/>
  </si>
  <si>
    <t>22,000円以上110,000円未満</t>
    <rPh sb="6" eb="7">
      <t>エン</t>
    </rPh>
    <rPh sb="7" eb="9">
      <t>イジョウ</t>
    </rPh>
    <rPh sb="16" eb="17">
      <t>エン</t>
    </rPh>
    <rPh sb="17" eb="19">
      <t>ミマン</t>
    </rPh>
    <phoneticPr fontId="1"/>
  </si>
  <si>
    <t>11,000円以上22,000円未満</t>
    <rPh sb="6" eb="7">
      <t>エン</t>
    </rPh>
    <rPh sb="7" eb="9">
      <t>イジョウ</t>
    </rPh>
    <rPh sb="15" eb="16">
      <t>エン</t>
    </rPh>
    <rPh sb="16" eb="18">
      <t>ミマン</t>
    </rPh>
    <phoneticPr fontId="1"/>
  </si>
  <si>
    <t>11,000円未満</t>
    <rPh sb="6" eb="7">
      <t>エン</t>
    </rPh>
    <rPh sb="7" eb="9">
      <t>ミマン</t>
    </rPh>
    <phoneticPr fontId="1"/>
  </si>
  <si>
    <t>2024～2025　第54回　年末年始無災害運動　図書用品申込書</t>
    <rPh sb="10" eb="11">
      <t>ダイ</t>
    </rPh>
    <rPh sb="13" eb="14">
      <t>カイ</t>
    </rPh>
    <rPh sb="15" eb="19">
      <t>ネンマツネンシ</t>
    </rPh>
    <rPh sb="19" eb="24">
      <t>ムサイガイウンドウ</t>
    </rPh>
    <rPh sb="25" eb="27">
      <t>トショ</t>
    </rPh>
    <rPh sb="27" eb="29">
      <t>ヨウヒン</t>
    </rPh>
    <rPh sb="29" eb="32">
      <t>モウシコミショ</t>
    </rPh>
    <phoneticPr fontId="1"/>
  </si>
  <si>
    <t>①事業場名</t>
    <rPh sb="1" eb="4">
      <t>ジギョウジョウ</t>
    </rPh>
    <rPh sb="4" eb="5">
      <t>メイ</t>
    </rPh>
    <phoneticPr fontId="1"/>
  </si>
  <si>
    <t>②担当者氏名</t>
    <rPh sb="1" eb="4">
      <t>タントウシャ</t>
    </rPh>
    <rPh sb="4" eb="6">
      <t>シメイ</t>
    </rPh>
    <phoneticPr fontId="1"/>
  </si>
  <si>
    <t>③受取方法（〇をつけて下さい）</t>
    <rPh sb="1" eb="5">
      <t>ウケトリホウホウ</t>
    </rPh>
    <rPh sb="11" eb="12">
      <t>クダ</t>
    </rPh>
    <phoneticPr fontId="1"/>
  </si>
  <si>
    <t>ご住所</t>
    <rPh sb="1" eb="3">
      <t>ジュウショ</t>
    </rPh>
    <phoneticPr fontId="1"/>
  </si>
  <si>
    <t>部署</t>
    <rPh sb="0" eb="2">
      <t>ブショ</t>
    </rPh>
    <phoneticPr fontId="1"/>
  </si>
  <si>
    <t>電話番号</t>
    <rPh sb="0" eb="4">
      <t>デンワバンゴウ</t>
    </rPh>
    <phoneticPr fontId="1"/>
  </si>
  <si>
    <t>B　発送・梱包料（協会窓口に来られる場合は0円</t>
    <rPh sb="5" eb="7">
      <t>コンポウ</t>
    </rPh>
    <rPh sb="7" eb="8">
      <t>リョウ</t>
    </rPh>
    <rPh sb="9" eb="11">
      <t>キョウカイ</t>
    </rPh>
    <rPh sb="11" eb="13">
      <t>マドグチ</t>
    </rPh>
    <rPh sb="14" eb="15">
      <t>コ</t>
    </rPh>
    <rPh sb="18" eb="20">
      <t>バアイ</t>
    </rPh>
    <rPh sb="22" eb="23">
      <t>エン</t>
    </rPh>
    <phoneticPr fontId="1"/>
  </si>
  <si>
    <t>C　合計</t>
    <rPh sb="2" eb="4">
      <t>ゴウケイ</t>
    </rPh>
    <phoneticPr fontId="1"/>
  </si>
  <si>
    <t>B　の発送料について　Aの金額が</t>
    <rPh sb="3" eb="6">
      <t>ハッソウリョウ</t>
    </rPh>
    <rPh sb="13" eb="15">
      <t>キンガク</t>
    </rPh>
    <phoneticPr fontId="1"/>
  </si>
  <si>
    <t>図書1冊のみ</t>
    <rPh sb="0" eb="2">
      <t>トショ</t>
    </rPh>
    <rPh sb="3" eb="4">
      <t>サツ</t>
    </rPh>
    <phoneticPr fontId="1"/>
  </si>
  <si>
    <t>ポスター1枚のみ</t>
    <rPh sb="5" eb="6">
      <t>マイ</t>
    </rPh>
    <phoneticPr fontId="1"/>
  </si>
  <si>
    <t>窓口休業のご案内　　12月6日（金）　12月28日（土）～1月5日（日）まで窓口業務は休業いたします。</t>
    <rPh sb="0" eb="2">
      <t>マドグチ</t>
    </rPh>
    <rPh sb="2" eb="4">
      <t>キュウギョウ</t>
    </rPh>
    <rPh sb="6" eb="8">
      <t>アンナイ</t>
    </rPh>
    <rPh sb="12" eb="13">
      <t>ガツ</t>
    </rPh>
    <rPh sb="14" eb="15">
      <t>ヒ</t>
    </rPh>
    <rPh sb="15" eb="18">
      <t>キン</t>
    </rPh>
    <rPh sb="21" eb="22">
      <t>ガツ</t>
    </rPh>
    <rPh sb="24" eb="25">
      <t>ヒ</t>
    </rPh>
    <rPh sb="25" eb="28">
      <t>ド</t>
    </rPh>
    <rPh sb="30" eb="31">
      <t>ガツ</t>
    </rPh>
    <rPh sb="32" eb="33">
      <t>ヒ</t>
    </rPh>
    <rPh sb="33" eb="36">
      <t>ニチ</t>
    </rPh>
    <rPh sb="38" eb="40">
      <t>マドグチ</t>
    </rPh>
    <rPh sb="40" eb="42">
      <t>ギョウム</t>
    </rPh>
    <rPh sb="43" eb="45">
      <t>キュウギョウ</t>
    </rPh>
    <phoneticPr fontId="1"/>
  </si>
  <si>
    <t>（一社）古河労働基準協会　茨城県古河市東3-7-35永塚ビル1F　TEL0280-31-4176　FAX0280-32-6116</t>
    <rPh sb="0" eb="12">
      <t>コガロ</t>
    </rPh>
    <rPh sb="13" eb="32">
      <t>ジュウ</t>
    </rPh>
    <phoneticPr fontId="1"/>
  </si>
  <si>
    <t>このカタログは中災防ホームページの電子カタログでご覧いただくことができます。https://kyokai-shop.jisha.or.jp/pages/catalog/</t>
    <rPh sb="7" eb="10">
      <t>チュウサイボウ</t>
    </rPh>
    <rPh sb="17" eb="19">
      <t>デンシ</t>
    </rPh>
    <rPh sb="25" eb="26">
      <t>ラン</t>
    </rPh>
    <phoneticPr fontId="1"/>
  </si>
  <si>
    <t>標記カタログをお送りしますのでご希望がございましたらFAX又はメールでお申込み下さい。</t>
    <rPh sb="0" eb="2">
      <t>ヒョウキ</t>
    </rPh>
    <rPh sb="8" eb="9">
      <t>オク</t>
    </rPh>
    <rPh sb="16" eb="18">
      <t>キボウ</t>
    </rPh>
    <rPh sb="29" eb="30">
      <t>マタ</t>
    </rPh>
    <rPh sb="36" eb="38">
      <t>モウシコ</t>
    </rPh>
    <rPh sb="39" eb="40">
      <t>クダ</t>
    </rPh>
    <phoneticPr fontId="1"/>
  </si>
  <si>
    <r>
      <t>■ファックス　0280-32-6116　この用紙のみお送り下さい（送付状不要）  ■メール</t>
    </r>
    <r>
      <rPr>
        <sz val="14"/>
        <color rgb="FFFF0000"/>
        <rFont val="ＭＳ Ｐゴシック"/>
        <family val="3"/>
        <charset val="128"/>
      </rPr>
      <t xml:space="preserve"> </t>
    </r>
    <r>
      <rPr>
        <sz val="12"/>
        <color rgb="FFFF0000"/>
        <rFont val="ＭＳ Ｐゴシック"/>
        <family val="3"/>
        <charset val="128"/>
      </rPr>
      <t>mail@koga-kyokai.jp</t>
    </r>
    <r>
      <rPr>
        <sz val="10"/>
        <color rgb="FFFF0000"/>
        <rFont val="ＭＳ Ｐゴシック"/>
        <family val="3"/>
        <charset val="128"/>
      </rPr>
      <t>(件名を『図書用品』として下さい）</t>
    </r>
    <rPh sb="22" eb="24">
      <t>ヨウシ</t>
    </rPh>
    <rPh sb="27" eb="28">
      <t>オク</t>
    </rPh>
    <rPh sb="29" eb="30">
      <t>クダ</t>
    </rPh>
    <rPh sb="33" eb="36">
      <t>ソウフジョウ</t>
    </rPh>
    <rPh sb="36" eb="38">
      <t>フヨウ</t>
    </rPh>
    <rPh sb="66" eb="68">
      <t>ケンメイ</t>
    </rPh>
    <rPh sb="70" eb="74">
      <t>トショヨウヒン</t>
    </rPh>
    <rPh sb="78" eb="79">
      <t>クダ</t>
    </rPh>
    <phoneticPr fontId="1"/>
  </si>
  <si>
    <t>④送付先及び請求書について　&lt;Web請求にご協力下さい&gt;</t>
    <rPh sb="1" eb="4">
      <t>ソウフサキ</t>
    </rPh>
    <rPh sb="4" eb="5">
      <t>オヨ</t>
    </rPh>
    <rPh sb="6" eb="9">
      <t>セイキュウショ</t>
    </rPh>
    <rPh sb="18" eb="20">
      <t>セイキュウ</t>
    </rPh>
    <rPh sb="22" eb="24">
      <t>キョウリョク</t>
    </rPh>
    <rPh sb="24" eb="25">
      <t>クダ</t>
    </rPh>
    <phoneticPr fontId="1"/>
  </si>
  <si>
    <t>□紙の請求書希望</t>
    <rPh sb="1" eb="2">
      <t>カミ</t>
    </rPh>
    <rPh sb="3" eb="6">
      <t>セイキュウショ</t>
    </rPh>
    <rPh sb="6" eb="8">
      <t>キボウ</t>
    </rPh>
    <phoneticPr fontId="1"/>
  </si>
  <si>
    <r>
      <t>　　事業場に直送する</t>
    </r>
    <r>
      <rPr>
        <sz val="10"/>
        <color rgb="FFFF0000"/>
        <rFont val="ＭＳ Ｐゴシック"/>
        <family val="3"/>
        <charset val="128"/>
      </rPr>
      <t>④にお進み下さい</t>
    </r>
    <rPh sb="2" eb="5">
      <t>ジギョウジョウ</t>
    </rPh>
    <rPh sb="6" eb="8">
      <t>チョクソウ</t>
    </rPh>
    <rPh sb="13" eb="14">
      <t>スス</t>
    </rPh>
    <rPh sb="15" eb="16">
      <t>クダ</t>
    </rPh>
    <phoneticPr fontId="1"/>
  </si>
  <si>
    <r>
      <t>　　協会窓口にとりに行く</t>
    </r>
    <r>
      <rPr>
        <sz val="10"/>
        <color rgb="FFFF0000"/>
        <rFont val="ＭＳ Ｐゴシック"/>
        <family val="3"/>
        <charset val="128"/>
      </rPr>
      <t>⑤にお進み下さい</t>
    </r>
    <rPh sb="2" eb="4">
      <t>キョウカイ</t>
    </rPh>
    <rPh sb="4" eb="6">
      <t>マドグチ</t>
    </rPh>
    <rPh sb="10" eb="11">
      <t>イ</t>
    </rPh>
    <rPh sb="15" eb="16">
      <t>スス</t>
    </rPh>
    <rPh sb="17" eb="18">
      <t>クダ</t>
    </rPh>
    <phoneticPr fontId="1"/>
  </si>
  <si>
    <t>メールアドレス</t>
    <phoneticPr fontId="1"/>
  </si>
  <si>
    <t>@</t>
    <phoneticPr fontId="1"/>
  </si>
  <si>
    <t>※図書用品・ポスター代・送料は消費税10％を含みます。</t>
    <rPh sb="1" eb="5">
      <t>トショヨウヒン</t>
    </rPh>
    <rPh sb="10" eb="11">
      <t>ダイ</t>
    </rPh>
    <rPh sb="12" eb="14">
      <t>ソウリョウ</t>
    </rPh>
    <rPh sb="15" eb="18">
      <t>ショウヒゼイ</t>
    </rPh>
    <rPh sb="22" eb="23">
      <t>フク</t>
    </rPh>
    <phoneticPr fontId="1"/>
  </si>
  <si>
    <t>)      -      (</t>
    <phoneticPr fontId="1"/>
  </si>
  <si>
    <t>)     -       (</t>
    <phoneticPr fontId="1"/>
  </si>
  <si>
    <t>⑤ご連絡先FAX番号           (</t>
    <rPh sb="2" eb="4">
      <t>レンラク</t>
    </rPh>
    <rPh sb="4" eb="5">
      <t>サキ</t>
    </rPh>
    <rPh sb="8" eb="10">
      <t>バンゴウ</t>
    </rPh>
    <phoneticPr fontId="1"/>
  </si>
  <si>
    <t>これまでに当協会のWeb請求をご利用いただいたことがある場合はﾒｰﾙｱﾄﾞﾚｽのご記入は必要ありません（ご不明の場合はお問合せ下さい）</t>
    <rPh sb="5" eb="8">
      <t>トウキョウカイ</t>
    </rPh>
    <rPh sb="12" eb="14">
      <t>セイキュウ</t>
    </rPh>
    <rPh sb="16" eb="18">
      <t>リヨウ</t>
    </rPh>
    <rPh sb="28" eb="30">
      <t>バアイ</t>
    </rPh>
    <rPh sb="41" eb="43">
      <t>キニュウ</t>
    </rPh>
    <rPh sb="44" eb="46">
      <t>ヒツヨウ</t>
    </rPh>
    <rPh sb="53" eb="55">
      <t>フメイ</t>
    </rPh>
    <rPh sb="56" eb="58">
      <t>バアイ</t>
    </rPh>
    <rPh sb="60" eb="62">
      <t>トイアワ</t>
    </rPh>
    <rPh sb="63" eb="64">
      <t>クダ</t>
    </rPh>
    <phoneticPr fontId="1"/>
  </si>
  <si>
    <r>
      <t xml:space="preserve">) </t>
    </r>
    <r>
      <rPr>
        <sz val="8"/>
        <rFont val="ＭＳ Ｐゴシック"/>
        <family val="3"/>
        <charset val="128"/>
      </rPr>
      <t>入荷のご案内に必要ですので必ずご記入下さい</t>
    </r>
    <rPh sb="2" eb="4">
      <t>ニュウカ</t>
    </rPh>
    <rPh sb="6" eb="8">
      <t>アンナイ</t>
    </rPh>
    <rPh sb="9" eb="11">
      <t>ヒツヨウ</t>
    </rPh>
    <rPh sb="15" eb="16">
      <t>カナラ</t>
    </rPh>
    <rPh sb="18" eb="20">
      <t>キニュウ</t>
    </rPh>
    <rPh sb="20" eb="21">
      <t>クダ</t>
    </rPh>
    <phoneticPr fontId="1"/>
  </si>
  <si>
    <t>※中災防及び当協会の受注状況により窓口でのお渡しまでにかなりの日数を要しますので、お急ぎの場合は直送でお申込み下さい。</t>
    <rPh sb="1" eb="4">
      <t>チュウサイボウ</t>
    </rPh>
    <rPh sb="4" eb="5">
      <t>オヨ</t>
    </rPh>
    <rPh sb="6" eb="9">
      <t>トウキョウカイ</t>
    </rPh>
    <rPh sb="10" eb="12">
      <t>ジュチュウ</t>
    </rPh>
    <rPh sb="12" eb="14">
      <t>ジョウキョウ</t>
    </rPh>
    <rPh sb="17" eb="19">
      <t>マドグチ</t>
    </rPh>
    <rPh sb="22" eb="23">
      <t>ワタ</t>
    </rPh>
    <rPh sb="31" eb="33">
      <t>ニッスウ</t>
    </rPh>
    <rPh sb="34" eb="35">
      <t>ヨウ</t>
    </rPh>
    <rPh sb="42" eb="43">
      <t>イソ</t>
    </rPh>
    <rPh sb="45" eb="47">
      <t>バアイ</t>
    </rPh>
    <rPh sb="48" eb="50">
      <t>チョクソウ</t>
    </rPh>
    <rPh sb="52" eb="54">
      <t>モウシコ</t>
    </rPh>
    <rPh sb="55" eb="5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</si>
</sst>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Red]\(#,##0\)"/>
    <numFmt numFmtId="178" formatCode="&quot;¥&quot;#,##0_);[Red]\(&quot;¥&quot;#,##0\)"/>
  </numFmts>
  <fonts count="14">
    <font>
      <sz val="11"/>
      <name val="ＭＳ Ｐゴシック"/>
      <family val="3"/>
      <charset val="128"/>
    </font>
    <font>
      <sz val="6"/>
      <name val="ＭＳ Ｐゴシック"/>
      <family val="3"/>
      <charset val="128"/>
    </font>
    <font>
      <sz val="10"/>
      <name val="ＭＳ Ｐゴシック"/>
      <family val="3"/>
      <charset val="128"/>
    </font>
    <font>
      <sz val="10"/>
      <color rgb="FFFF0000"/>
      <name val="ＭＳ Ｐゴシック"/>
      <family val="3"/>
      <charset val="128"/>
    </font>
    <font>
      <sz val="10"/>
      <name val="TBP丸ｺﾞｼｯｸDE"/>
      <family val="3"/>
      <charset val="128"/>
    </font>
    <font>
      <b/>
      <sz val="10"/>
      <color rgb="FFFF0000"/>
      <name val="ＭＳ Ｐゴシック"/>
      <family val="3"/>
      <charset val="128"/>
    </font>
    <font>
      <sz val="14"/>
      <color rgb="FFFF0000"/>
      <name val="ＭＳ Ｐゴシック"/>
      <family val="3"/>
      <charset val="128"/>
    </font>
    <font>
      <b/>
      <sz val="12"/>
      <name val="ＭＳ Ｐゴシック"/>
      <family val="3"/>
      <charset val="128"/>
    </font>
    <font>
      <sz val="12"/>
      <color rgb="FFFF0000"/>
      <name val="ＭＳ Ｐゴシック"/>
      <family val="3"/>
      <charset val="128"/>
    </font>
    <font>
      <sz val="8"/>
      <name val="ＭＳ Ｐゴシック"/>
      <family val="3"/>
      <charset val="128"/>
    </font>
    <font>
      <sz val="12"/>
      <name val="ＭＳ Ｐゴシック"/>
      <family val="3"/>
      <charset val="128"/>
    </font>
    <font>
      <sz val="18"/>
      <name val="ＭＳ Ｐゴシック"/>
      <family val="3"/>
      <charset val="128"/>
    </font>
    <font>
      <sz val="20"/>
      <name val="ＭＳ Ｐゴシック"/>
      <family val="3"/>
      <charset val="128"/>
    </font>
    <font>
      <sz val="24"/>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87">
    <xf numFmtId="0" fontId="0" fillId="0" borderId="0" xfId="0"/>
    <xf numFmtId="0" fontId="2" fillId="0" borderId="0" xfId="0" applyFont="1"/>
    <xf numFmtId="0" fontId="2" fillId="0" borderId="1" xfId="0" applyFont="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left"/>
    </xf>
    <xf numFmtId="0" fontId="2" fillId="0" borderId="0" xfId="0" applyFont="1" applyAlignment="1">
      <alignment horizontal="right"/>
    </xf>
    <xf numFmtId="177" fontId="2" fillId="0" borderId="1" xfId="0" applyNumberFormat="1" applyFont="1" applyBorder="1" applyAlignment="1">
      <alignment horizontal="right" shrinkToFit="1"/>
    </xf>
    <xf numFmtId="5" fontId="2" fillId="0" borderId="1" xfId="0" applyNumberFormat="1" applyFont="1" applyBorder="1" applyAlignment="1">
      <alignment horizontal="right" vertical="center" shrinkToFit="1"/>
    </xf>
    <xf numFmtId="177" fontId="2" fillId="0" borderId="1" xfId="0" applyNumberFormat="1" applyFont="1" applyBorder="1" applyAlignment="1">
      <alignment shrinkToFit="1"/>
    </xf>
    <xf numFmtId="5" fontId="2" fillId="0" borderId="1" xfId="0" applyNumberFormat="1" applyFont="1" applyBorder="1" applyAlignment="1">
      <alignment shrinkToFit="1"/>
    </xf>
    <xf numFmtId="0" fontId="3"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xf numFmtId="0" fontId="2" fillId="0" borderId="7" xfId="0" applyFont="1" applyBorder="1"/>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shrinkToFit="1"/>
    </xf>
    <xf numFmtId="0" fontId="2" fillId="0" borderId="0" xfId="0" applyFont="1" applyAlignment="1">
      <alignment horizontal="center" shrinkToFit="1"/>
    </xf>
    <xf numFmtId="0" fontId="2" fillId="0" borderId="0" xfId="0" applyFont="1" applyAlignment="1">
      <alignment horizontal="left" vertical="top" shrinkToFit="1"/>
    </xf>
    <xf numFmtId="0" fontId="13" fillId="0" borderId="9" xfId="0" applyFont="1" applyBorder="1" applyAlignment="1">
      <alignment horizontal="center" vertical="top"/>
    </xf>
    <xf numFmtId="177" fontId="2" fillId="0" borderId="1" xfId="0" applyNumberFormat="1" applyFont="1" applyBorder="1" applyAlignment="1">
      <alignment horizontal="right"/>
    </xf>
    <xf numFmtId="5" fontId="2" fillId="0" borderId="1" xfId="0" applyNumberFormat="1" applyFont="1" applyBorder="1" applyAlignment="1">
      <alignment vertical="center" shrinkToFit="1"/>
    </xf>
    <xf numFmtId="177" fontId="2" fillId="0" borderId="1" xfId="0" applyNumberFormat="1" applyFont="1" applyBorder="1" applyAlignment="1">
      <alignment horizontal="right" vertical="center" shrinkToFit="1"/>
    </xf>
    <xf numFmtId="5" fontId="2" fillId="0" borderId="1" xfId="0" applyNumberFormat="1" applyFont="1" applyBorder="1"/>
    <xf numFmtId="0" fontId="2" fillId="0" borderId="11" xfId="0" applyFont="1" applyBorder="1" applyAlignment="1">
      <alignment horizontal="center" vertical="center" shrinkToFit="1"/>
    </xf>
    <xf numFmtId="177" fontId="2" fillId="0" borderId="11" xfId="0" applyNumberFormat="1" applyFont="1" applyBorder="1" applyAlignment="1">
      <alignment horizontal="right" shrinkToFit="1"/>
    </xf>
    <xf numFmtId="5" fontId="2" fillId="0" borderId="11" xfId="0" applyNumberFormat="1" applyFont="1" applyBorder="1" applyAlignment="1">
      <alignment horizontal="right" vertical="center" shrinkToFit="1"/>
    </xf>
    <xf numFmtId="177" fontId="2" fillId="0" borderId="11" xfId="0" applyNumberFormat="1" applyFont="1" applyBorder="1" applyAlignment="1">
      <alignment shrinkToFit="1"/>
    </xf>
    <xf numFmtId="5" fontId="2" fillId="0" borderId="11" xfId="0" applyNumberFormat="1" applyFont="1" applyBorder="1" applyAlignment="1">
      <alignment shrinkToFit="1"/>
    </xf>
    <xf numFmtId="5" fontId="2" fillId="0" borderId="2" xfId="0" applyNumberFormat="1" applyFont="1" applyBorder="1" applyAlignment="1">
      <alignment horizontal="right" vertical="center" shrinkToFit="1"/>
    </xf>
    <xf numFmtId="0" fontId="2" fillId="0" borderId="12" xfId="0" applyFont="1" applyBorder="1" applyAlignment="1">
      <alignment horizontal="left"/>
    </xf>
    <xf numFmtId="0" fontId="2" fillId="0" borderId="13" xfId="0" applyFont="1" applyBorder="1"/>
    <xf numFmtId="0" fontId="2" fillId="0" borderId="12" xfId="0" applyFont="1" applyBorder="1"/>
    <xf numFmtId="0" fontId="2" fillId="0" borderId="12" xfId="0" applyFont="1" applyBorder="1" applyAlignment="1">
      <alignment horizontal="left" vertical="top" shrinkToFit="1"/>
    </xf>
    <xf numFmtId="5" fontId="2" fillId="0" borderId="13" xfId="0" applyNumberFormat="1" applyFont="1" applyBorder="1" applyAlignment="1">
      <alignment horizontal="right"/>
    </xf>
    <xf numFmtId="5" fontId="2" fillId="0" borderId="13" xfId="0" applyNumberFormat="1" applyFont="1" applyBorder="1" applyAlignment="1">
      <alignment horizontal="right" vertical="top" shrinkToFit="1"/>
    </xf>
    <xf numFmtId="0" fontId="2" fillId="0" borderId="8" xfId="0" applyFont="1" applyBorder="1"/>
    <xf numFmtId="5" fontId="2" fillId="0" borderId="10" xfId="0" applyNumberFormat="1" applyFont="1" applyBorder="1" applyAlignment="1">
      <alignment horizontal="right" vertical="top" shrinkToFit="1"/>
    </xf>
    <xf numFmtId="0" fontId="2" fillId="0" borderId="0" xfId="0" applyFont="1" applyAlignment="1">
      <alignment horizontal="center" vertical="center" shrinkToFit="1"/>
    </xf>
    <xf numFmtId="176" fontId="2" fillId="0" borderId="0" xfId="0" applyNumberFormat="1" applyFont="1"/>
    <xf numFmtId="0" fontId="2" fillId="0" borderId="0" xfId="0" applyFont="1" applyAlignment="1">
      <alignment vertical="top" shrinkToFit="1"/>
    </xf>
    <xf numFmtId="0" fontId="2" fillId="0" borderId="0" xfId="0" applyFont="1" applyAlignment="1">
      <alignment horizontal="center" vertical="top" shrinkToFit="1"/>
    </xf>
    <xf numFmtId="0" fontId="5" fillId="0" borderId="6" xfId="0" applyFont="1" applyBorder="1" applyAlignment="1">
      <alignment shrinkToFit="1"/>
    </xf>
    <xf numFmtId="0" fontId="0" fillId="0" borderId="1" xfId="0" applyBorder="1" applyAlignment="1" applyProtection="1">
      <alignment horizontal="center" vertical="center"/>
      <protection locked="0"/>
    </xf>
    <xf numFmtId="176" fontId="0" fillId="0" borderId="1" xfId="0" applyNumberFormat="1" applyBorder="1" applyAlignment="1" applyProtection="1">
      <alignment horizontal="center" vertical="center" shrinkToFit="1"/>
      <protection locked="0"/>
    </xf>
    <xf numFmtId="176" fontId="0" fillId="0" borderId="11" xfId="0" applyNumberFormat="1" applyBorder="1" applyAlignment="1" applyProtection="1">
      <alignment horizontal="center" vertical="center" shrinkToFit="1"/>
      <protection locked="0"/>
    </xf>
    <xf numFmtId="176" fontId="0" fillId="0" borderId="1" xfId="0" applyNumberFormat="1" applyBorder="1" applyAlignment="1" applyProtection="1">
      <alignment horizontal="center" vertical="center"/>
      <protection locked="0"/>
    </xf>
    <xf numFmtId="0" fontId="2" fillId="0" borderId="4" xfId="0" applyFont="1" applyBorder="1" applyAlignment="1">
      <alignment vertical="center"/>
    </xf>
    <xf numFmtId="0" fontId="2" fillId="0" borderId="3" xfId="0" applyFont="1" applyBorder="1" applyAlignment="1">
      <alignment vertical="center"/>
    </xf>
    <xf numFmtId="49" fontId="10" fillId="0" borderId="4"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1" fillId="0" borderId="9" xfId="0" applyFont="1" applyBorder="1" applyAlignment="1" applyProtection="1">
      <alignment vertical="top"/>
      <protection locked="0"/>
    </xf>
    <xf numFmtId="0" fontId="11" fillId="0" borderId="10" xfId="0" applyFont="1" applyBorder="1" applyAlignment="1" applyProtection="1">
      <alignment vertical="top"/>
      <protection locked="0"/>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2" fillId="0" borderId="2" xfId="0" applyFont="1" applyBorder="1" applyAlignment="1">
      <alignment vertical="center"/>
    </xf>
    <xf numFmtId="0" fontId="2" fillId="0" borderId="4" xfId="0" applyFont="1" applyBorder="1" applyAlignment="1">
      <alignment vertical="center"/>
    </xf>
    <xf numFmtId="49" fontId="10" fillId="0" borderId="4" xfId="0" applyNumberFormat="1" applyFont="1" applyBorder="1" applyAlignment="1" applyProtection="1">
      <alignment horizontal="center" vertical="center"/>
      <protection locked="0"/>
    </xf>
    <xf numFmtId="0" fontId="10" fillId="0" borderId="1"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2" fillId="0" borderId="0" xfId="0" applyFont="1" applyAlignment="1">
      <alignment horizontal="right"/>
    </xf>
    <xf numFmtId="0" fontId="2" fillId="0" borderId="1" xfId="0" applyFont="1" applyBorder="1" applyAlignment="1">
      <alignment horizontal="lef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3" fontId="2" fillId="0" borderId="1" xfId="0" applyNumberFormat="1" applyFont="1" applyBorder="1" applyAlignment="1">
      <alignment vertical="center" shrinkToFit="1"/>
    </xf>
    <xf numFmtId="0" fontId="2" fillId="0" borderId="8" xfId="0" applyFont="1" applyBorder="1" applyAlignment="1">
      <alignment vertical="center"/>
    </xf>
    <xf numFmtId="0" fontId="2" fillId="0" borderId="9" xfId="0" applyFont="1" applyBorder="1" applyAlignment="1">
      <alignment vertical="center"/>
    </xf>
    <xf numFmtId="178" fontId="2" fillId="0" borderId="1" xfId="0" applyNumberFormat="1" applyFont="1" applyBorder="1" applyAlignment="1">
      <alignment horizontal="right" vertical="center" shrinkToFit="1"/>
    </xf>
    <xf numFmtId="178" fontId="2" fillId="0" borderId="1" xfId="0" applyNumberFormat="1" applyFont="1" applyBorder="1" applyAlignment="1" applyProtection="1">
      <alignment horizontal="right" vertical="center"/>
      <protection locked="0"/>
    </xf>
    <xf numFmtId="178" fontId="2" fillId="0" borderId="1" xfId="0" applyNumberFormat="1" applyFont="1" applyBorder="1" applyAlignment="1">
      <alignment horizontal="right" vertical="center"/>
    </xf>
    <xf numFmtId="0" fontId="2" fillId="0" borderId="0" xfId="0" applyFont="1" applyAlignment="1">
      <alignment horizontal="right" vertical="top" shrinkToFit="1"/>
    </xf>
    <xf numFmtId="0" fontId="2" fillId="0" borderId="9" xfId="0" applyFont="1" applyBorder="1" applyAlignment="1">
      <alignment horizontal="right" vertical="top" shrinkToFit="1"/>
    </xf>
    <xf numFmtId="3" fontId="2" fillId="0" borderId="11" xfId="0" applyNumberFormat="1" applyFont="1" applyBorder="1" applyAlignment="1">
      <alignment vertical="center" shrinkToFit="1"/>
    </xf>
    <xf numFmtId="0" fontId="7"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11" xfId="0" applyFont="1" applyBorder="1" applyAlignment="1">
      <alignment horizontal="left" vertical="center" shrinkToFit="1"/>
    </xf>
    <xf numFmtId="0" fontId="10" fillId="0" borderId="1" xfId="0" applyFont="1" applyBorder="1" applyAlignment="1" applyProtection="1">
      <alignment vertical="center" shrinkToFit="1"/>
      <protection locked="0"/>
    </xf>
    <xf numFmtId="0" fontId="2" fillId="0" borderId="1" xfId="0" applyFont="1" applyBorder="1" applyAlignment="1">
      <alignment horizontal="center"/>
    </xf>
    <xf numFmtId="0" fontId="12" fillId="0" borderId="9" xfId="0" applyFont="1" applyBorder="1" applyAlignment="1" applyProtection="1">
      <alignment horizontal="righ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85900" cy="492443"/>
    <xdr:sp macro="" textlink="">
      <xdr:nvSpPr>
        <xdr:cNvPr id="3" name="テキスト ボックス 2">
          <a:extLst>
            <a:ext uri="{FF2B5EF4-FFF2-40B4-BE49-F238E27FC236}">
              <a16:creationId xmlns:a16="http://schemas.microsoft.com/office/drawing/2014/main" id="{FE53CE95-D633-97E0-41B9-EBB36C2DEF0E}"/>
            </a:ext>
          </a:extLst>
        </xdr:cNvPr>
        <xdr:cNvSpPr txBox="1"/>
      </xdr:nvSpPr>
      <xdr:spPr>
        <a:xfrm>
          <a:off x="0" y="0"/>
          <a:ext cx="14859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この用紙は古河労働基準協会のホームページよりダウンロードしていただけます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668D-B383-4A06-881B-453772DD3A1D}">
  <dimension ref="A1:Z58"/>
  <sheetViews>
    <sheetView showGridLines="0" showZeros="0" tabSelected="1" workbookViewId="0">
      <selection activeCell="H14" sqref="H14:I14"/>
    </sheetView>
  </sheetViews>
  <sheetFormatPr defaultRowHeight="15" customHeight="1"/>
  <cols>
    <col min="1" max="1" width="5.625" style="1" customWidth="1"/>
    <col min="2" max="5" width="9" style="1"/>
    <col min="6" max="6" width="6.625" style="1" customWidth="1"/>
    <col min="7" max="7" width="9" style="1"/>
    <col min="8" max="8" width="5.625" style="1" customWidth="1"/>
    <col min="9" max="11" width="9" style="1"/>
    <col min="12" max="12" width="6.625" style="1" customWidth="1"/>
    <col min="13" max="13" width="9" style="1"/>
    <col min="14" max="14" width="1.375" style="1" customWidth="1"/>
    <col min="15" max="15" width="5.375" style="1" customWidth="1"/>
    <col min="16" max="16" width="10.375" style="1" customWidth="1"/>
    <col min="17" max="17" width="9.75" style="1" customWidth="1"/>
    <col min="18" max="18" width="9" style="1"/>
    <col min="19" max="19" width="6.25" style="1" customWidth="1"/>
    <col min="20" max="20" width="9" style="1"/>
    <col min="21" max="21" width="5.125" style="1" customWidth="1"/>
    <col min="22" max="22" width="10.375" style="1" customWidth="1"/>
    <col min="23" max="23" width="9.625" style="1" customWidth="1"/>
    <col min="24" max="24" width="9" style="1"/>
    <col min="25" max="25" width="6.25" style="1" customWidth="1"/>
    <col min="26" max="26" width="9.625" style="1" bestFit="1" customWidth="1"/>
    <col min="27" max="16384" width="9" style="1"/>
  </cols>
  <sheetData>
    <row r="1" spans="1:26" ht="15" customHeight="1">
      <c r="A1" s="80" t="s">
        <v>184</v>
      </c>
      <c r="B1" s="80"/>
      <c r="C1" s="80"/>
      <c r="D1" s="80"/>
      <c r="E1" s="80"/>
      <c r="F1" s="80"/>
      <c r="G1" s="80"/>
      <c r="H1" s="80"/>
      <c r="I1" s="80"/>
      <c r="J1" s="80"/>
      <c r="K1" s="80"/>
      <c r="L1" s="80"/>
      <c r="M1" s="80"/>
      <c r="O1" s="2" t="s">
        <v>2</v>
      </c>
      <c r="P1" s="66" t="s">
        <v>5</v>
      </c>
      <c r="Q1" s="66"/>
      <c r="R1" s="2" t="s">
        <v>1</v>
      </c>
      <c r="S1" s="2" t="s">
        <v>3</v>
      </c>
      <c r="T1" s="2" t="s">
        <v>4</v>
      </c>
      <c r="U1" s="2" t="s">
        <v>2</v>
      </c>
      <c r="V1" s="66" t="s">
        <v>5</v>
      </c>
      <c r="W1" s="66"/>
      <c r="X1" s="2" t="s">
        <v>1</v>
      </c>
      <c r="Y1" s="2" t="s">
        <v>3</v>
      </c>
      <c r="Z1" s="2" t="s">
        <v>4</v>
      </c>
    </row>
    <row r="2" spans="1:26" ht="15" customHeight="1">
      <c r="A2" s="3"/>
      <c r="B2" s="4"/>
      <c r="C2" s="5"/>
      <c r="E2" s="4"/>
      <c r="I2" s="6"/>
      <c r="J2" s="6"/>
      <c r="K2" s="6"/>
      <c r="L2" s="6"/>
      <c r="M2" s="6"/>
      <c r="O2" s="2">
        <v>577</v>
      </c>
      <c r="P2" s="64" t="s">
        <v>98</v>
      </c>
      <c r="Q2" s="64"/>
      <c r="R2" s="7">
        <v>297</v>
      </c>
      <c r="S2" s="46"/>
      <c r="T2" s="8">
        <f>+R2*S2</f>
        <v>0</v>
      </c>
      <c r="U2" s="2">
        <v>631</v>
      </c>
      <c r="V2" s="71" t="s">
        <v>54</v>
      </c>
      <c r="W2" s="71"/>
      <c r="X2" s="9">
        <v>1320</v>
      </c>
      <c r="Y2" s="46"/>
      <c r="Z2" s="10">
        <f>+X2*Y2</f>
        <v>0</v>
      </c>
    </row>
    <row r="3" spans="1:26" ht="15" customHeight="1">
      <c r="A3" s="81" t="s">
        <v>199</v>
      </c>
      <c r="B3" s="81"/>
      <c r="C3" s="81"/>
      <c r="D3" s="81"/>
      <c r="E3" s="81"/>
      <c r="F3" s="81"/>
      <c r="G3" s="81"/>
      <c r="H3" s="81"/>
      <c r="I3" s="81"/>
      <c r="J3" s="81"/>
      <c r="K3" s="81"/>
      <c r="L3" s="81"/>
      <c r="M3" s="81"/>
      <c r="O3" s="2">
        <v>578</v>
      </c>
      <c r="P3" s="64" t="s">
        <v>44</v>
      </c>
      <c r="Q3" s="64"/>
      <c r="R3" s="7">
        <v>297</v>
      </c>
      <c r="S3" s="46"/>
      <c r="T3" s="8">
        <f t="shared" ref="T3:T55" si="0">+R3*S3</f>
        <v>0</v>
      </c>
      <c r="U3" s="2">
        <v>632</v>
      </c>
      <c r="V3" s="71" t="s">
        <v>122</v>
      </c>
      <c r="W3" s="71"/>
      <c r="X3" s="9">
        <v>1320</v>
      </c>
      <c r="Y3" s="46"/>
      <c r="Z3" s="10">
        <f t="shared" ref="Z3:Z41" si="1">+X3*Y3</f>
        <v>0</v>
      </c>
    </row>
    <row r="4" spans="1:26" ht="15" customHeight="1">
      <c r="A4" s="11" t="s">
        <v>200</v>
      </c>
      <c r="B4" s="11"/>
      <c r="C4" s="11"/>
      <c r="D4" s="11"/>
      <c r="E4" s="11"/>
      <c r="F4" s="11"/>
      <c r="G4" s="11"/>
      <c r="H4" s="11"/>
      <c r="I4" s="11"/>
      <c r="J4" s="11"/>
      <c r="K4" s="11"/>
      <c r="L4" s="11"/>
      <c r="M4" s="11"/>
      <c r="O4" s="2">
        <v>579</v>
      </c>
      <c r="P4" s="64" t="s">
        <v>43</v>
      </c>
      <c r="Q4" s="64"/>
      <c r="R4" s="7">
        <v>297</v>
      </c>
      <c r="S4" s="46"/>
      <c r="T4" s="8">
        <f t="shared" si="0"/>
        <v>0</v>
      </c>
      <c r="U4" s="2">
        <v>633</v>
      </c>
      <c r="V4" s="71" t="s">
        <v>55</v>
      </c>
      <c r="W4" s="71"/>
      <c r="X4" s="9">
        <v>1320</v>
      </c>
      <c r="Y4" s="46"/>
      <c r="Z4" s="10">
        <f t="shared" si="1"/>
        <v>0</v>
      </c>
    </row>
    <row r="5" spans="1:26" ht="15" customHeight="1">
      <c r="A5" s="85" t="s">
        <v>185</v>
      </c>
      <c r="B5" s="85"/>
      <c r="C5" s="85"/>
      <c r="D5" s="85"/>
      <c r="E5" s="85"/>
      <c r="F5" s="82" t="s">
        <v>186</v>
      </c>
      <c r="G5" s="82"/>
      <c r="H5" s="82"/>
      <c r="I5" s="12" t="s">
        <v>187</v>
      </c>
      <c r="J5" s="13"/>
      <c r="K5" s="13"/>
      <c r="L5" s="14"/>
      <c r="M5" s="15"/>
      <c r="O5" s="2">
        <v>580</v>
      </c>
      <c r="P5" s="64" t="s">
        <v>142</v>
      </c>
      <c r="Q5" s="64"/>
      <c r="R5" s="7">
        <v>418.00000000000006</v>
      </c>
      <c r="S5" s="46"/>
      <c r="T5" s="8">
        <f t="shared" si="0"/>
        <v>0</v>
      </c>
      <c r="U5" s="2">
        <v>634</v>
      </c>
      <c r="V5" s="71" t="s">
        <v>123</v>
      </c>
      <c r="W5" s="71"/>
      <c r="X5" s="9">
        <v>21890</v>
      </c>
      <c r="Y5" s="46"/>
      <c r="Z5" s="10">
        <f t="shared" si="1"/>
        <v>0</v>
      </c>
    </row>
    <row r="6" spans="1:26" ht="15" customHeight="1">
      <c r="A6" s="84"/>
      <c r="B6" s="84"/>
      <c r="C6" s="84"/>
      <c r="D6" s="84"/>
      <c r="E6" s="84"/>
      <c r="F6" s="61"/>
      <c r="G6" s="61"/>
      <c r="H6" s="62"/>
      <c r="I6" s="45"/>
      <c r="J6" s="16" t="s">
        <v>203</v>
      </c>
      <c r="K6" s="16"/>
      <c r="L6" s="16"/>
      <c r="M6" s="17"/>
      <c r="O6" s="2">
        <v>581</v>
      </c>
      <c r="P6" s="64" t="s">
        <v>143</v>
      </c>
      <c r="Q6" s="64"/>
      <c r="R6" s="7">
        <v>297</v>
      </c>
      <c r="S6" s="46"/>
      <c r="T6" s="8">
        <f t="shared" si="0"/>
        <v>0</v>
      </c>
      <c r="U6" s="2">
        <v>635</v>
      </c>
      <c r="V6" s="71" t="s">
        <v>137</v>
      </c>
      <c r="W6" s="71"/>
      <c r="X6" s="9">
        <v>2640</v>
      </c>
      <c r="Y6" s="46"/>
      <c r="Z6" s="10">
        <f t="shared" si="1"/>
        <v>0</v>
      </c>
    </row>
    <row r="7" spans="1:26" ht="15" customHeight="1">
      <c r="A7" s="84"/>
      <c r="B7" s="84"/>
      <c r="C7" s="84"/>
      <c r="D7" s="84"/>
      <c r="E7" s="84"/>
      <c r="F7" s="61"/>
      <c r="G7" s="61"/>
      <c r="H7" s="62"/>
      <c r="I7" s="45"/>
      <c r="J7" s="16" t="s">
        <v>204</v>
      </c>
      <c r="K7" s="16"/>
      <c r="L7" s="16"/>
      <c r="M7" s="17"/>
      <c r="O7" s="2">
        <v>582</v>
      </c>
      <c r="P7" s="64" t="s">
        <v>62</v>
      </c>
      <c r="Q7" s="64"/>
      <c r="R7" s="7">
        <v>297</v>
      </c>
      <c r="S7" s="46"/>
      <c r="T7" s="8">
        <f t="shared" si="0"/>
        <v>0</v>
      </c>
      <c r="U7" s="2">
        <v>636</v>
      </c>
      <c r="V7" s="71" t="s">
        <v>138</v>
      </c>
      <c r="W7" s="71"/>
      <c r="X7" s="9">
        <v>2750</v>
      </c>
      <c r="Y7" s="46"/>
      <c r="Z7" s="10">
        <f t="shared" si="1"/>
        <v>0</v>
      </c>
    </row>
    <row r="8" spans="1:26" ht="15" customHeight="1">
      <c r="A8" s="1" t="s">
        <v>213</v>
      </c>
      <c r="B8" s="18"/>
      <c r="C8" s="18"/>
      <c r="D8" s="18"/>
      <c r="E8" s="18"/>
      <c r="F8" s="19"/>
      <c r="G8" s="19"/>
      <c r="H8" s="20"/>
      <c r="I8" s="20"/>
      <c r="J8" s="20"/>
      <c r="K8" s="20"/>
      <c r="L8" s="20"/>
      <c r="M8" s="20"/>
      <c r="O8" s="2">
        <v>583</v>
      </c>
      <c r="P8" s="64" t="s">
        <v>99</v>
      </c>
      <c r="Q8" s="64"/>
      <c r="R8" s="7">
        <v>297</v>
      </c>
      <c r="S8" s="46"/>
      <c r="T8" s="8">
        <f t="shared" si="0"/>
        <v>0</v>
      </c>
      <c r="U8" s="2">
        <v>637</v>
      </c>
      <c r="V8" s="71" t="s">
        <v>35</v>
      </c>
      <c r="W8" s="71"/>
      <c r="X8" s="9">
        <v>2750</v>
      </c>
      <c r="Y8" s="46"/>
      <c r="Z8" s="10">
        <f t="shared" si="1"/>
        <v>0</v>
      </c>
    </row>
    <row r="9" spans="1:26" ht="15" customHeight="1">
      <c r="A9" s="1" t="s">
        <v>201</v>
      </c>
      <c r="B9" s="18"/>
      <c r="C9" s="18"/>
      <c r="D9" s="18"/>
      <c r="E9" s="18"/>
      <c r="F9" s="19"/>
      <c r="G9" s="19"/>
      <c r="H9" s="20"/>
      <c r="I9" s="20"/>
      <c r="J9" s="20"/>
      <c r="K9" s="20"/>
      <c r="L9" s="20"/>
      <c r="M9" s="20"/>
      <c r="O9" s="2">
        <v>584</v>
      </c>
      <c r="P9" s="64" t="s">
        <v>100</v>
      </c>
      <c r="Q9" s="64"/>
      <c r="R9" s="7">
        <v>297</v>
      </c>
      <c r="S9" s="46"/>
      <c r="T9" s="8">
        <f t="shared" si="0"/>
        <v>0</v>
      </c>
      <c r="U9" s="2">
        <v>638</v>
      </c>
      <c r="V9" s="71" t="s">
        <v>31</v>
      </c>
      <c r="W9" s="71"/>
      <c r="X9" s="9">
        <v>2750</v>
      </c>
      <c r="Y9" s="46"/>
      <c r="Z9" s="10">
        <f t="shared" si="1"/>
        <v>0</v>
      </c>
    </row>
    <row r="10" spans="1:26" ht="15" customHeight="1">
      <c r="A10" s="66" t="s">
        <v>188</v>
      </c>
      <c r="B10" s="61"/>
      <c r="C10" s="61"/>
      <c r="D10" s="61"/>
      <c r="E10" s="61"/>
      <c r="F10" s="61"/>
      <c r="G10" s="61"/>
      <c r="H10" s="66" t="s">
        <v>189</v>
      </c>
      <c r="I10" s="61"/>
      <c r="J10" s="61"/>
      <c r="K10" s="66" t="s">
        <v>190</v>
      </c>
      <c r="L10" s="61"/>
      <c r="M10" s="61"/>
      <c r="O10" s="2">
        <v>585</v>
      </c>
      <c r="P10" s="64" t="s">
        <v>101</v>
      </c>
      <c r="Q10" s="64"/>
      <c r="R10" s="7">
        <v>297</v>
      </c>
      <c r="S10" s="46"/>
      <c r="T10" s="8">
        <f t="shared" si="0"/>
        <v>0</v>
      </c>
      <c r="U10" s="2">
        <v>639</v>
      </c>
      <c r="V10" s="71" t="s">
        <v>139</v>
      </c>
      <c r="W10" s="71"/>
      <c r="X10" s="9">
        <v>2750</v>
      </c>
      <c r="Y10" s="46"/>
      <c r="Z10" s="10">
        <f t="shared" si="1"/>
        <v>0</v>
      </c>
    </row>
    <row r="11" spans="1:26" ht="15" customHeight="1">
      <c r="A11" s="66"/>
      <c r="B11" s="61"/>
      <c r="C11" s="61"/>
      <c r="D11" s="61"/>
      <c r="E11" s="61"/>
      <c r="F11" s="61"/>
      <c r="G11" s="61"/>
      <c r="H11" s="66"/>
      <c r="I11" s="61"/>
      <c r="J11" s="61"/>
      <c r="K11" s="66"/>
      <c r="L11" s="61"/>
      <c r="M11" s="61"/>
      <c r="O11" s="2">
        <v>586</v>
      </c>
      <c r="P11" s="64" t="s">
        <v>144</v>
      </c>
      <c r="Q11" s="64"/>
      <c r="R11" s="7">
        <v>297</v>
      </c>
      <c r="S11" s="46"/>
      <c r="T11" s="8">
        <f t="shared" si="0"/>
        <v>0</v>
      </c>
      <c r="U11" s="2">
        <v>640</v>
      </c>
      <c r="V11" s="71" t="s">
        <v>7</v>
      </c>
      <c r="W11" s="71"/>
      <c r="X11" s="9">
        <v>2750</v>
      </c>
      <c r="Y11" s="46"/>
      <c r="Z11" s="10">
        <f t="shared" si="1"/>
        <v>0</v>
      </c>
    </row>
    <row r="12" spans="1:26" ht="20.25" customHeight="1">
      <c r="A12" s="55" t="s">
        <v>211</v>
      </c>
      <c r="B12" s="56"/>
      <c r="C12" s="56"/>
      <c r="D12" s="56"/>
      <c r="E12" s="56"/>
      <c r="F12" s="56"/>
      <c r="G12" s="56"/>
      <c r="H12" s="56"/>
      <c r="I12" s="56"/>
      <c r="J12" s="56"/>
      <c r="K12" s="57"/>
      <c r="L12" s="67" t="s">
        <v>202</v>
      </c>
      <c r="M12" s="68"/>
      <c r="O12" s="2">
        <v>587</v>
      </c>
      <c r="P12" s="64" t="s">
        <v>102</v>
      </c>
      <c r="Q12" s="64"/>
      <c r="R12" s="7">
        <v>297</v>
      </c>
      <c r="S12" s="46"/>
      <c r="T12" s="8">
        <f t="shared" si="0"/>
        <v>0</v>
      </c>
      <c r="U12" s="2">
        <v>641</v>
      </c>
      <c r="V12" s="71" t="s">
        <v>12</v>
      </c>
      <c r="W12" s="71"/>
      <c r="X12" s="9">
        <v>2750</v>
      </c>
      <c r="Y12" s="46"/>
      <c r="Z12" s="10">
        <f t="shared" si="1"/>
        <v>0</v>
      </c>
    </row>
    <row r="13" spans="1:26" ht="24.75" customHeight="1">
      <c r="A13" s="72" t="s">
        <v>205</v>
      </c>
      <c r="B13" s="73"/>
      <c r="C13" s="86"/>
      <c r="D13" s="86"/>
      <c r="E13" s="86"/>
      <c r="F13" s="86"/>
      <c r="G13" s="21" t="s">
        <v>206</v>
      </c>
      <c r="H13" s="53"/>
      <c r="I13" s="53"/>
      <c r="J13" s="53"/>
      <c r="K13" s="54"/>
      <c r="L13" s="69"/>
      <c r="M13" s="70"/>
      <c r="O13" s="2">
        <v>588</v>
      </c>
      <c r="P13" s="64" t="s">
        <v>145</v>
      </c>
      <c r="Q13" s="64"/>
      <c r="R13" s="7">
        <v>297</v>
      </c>
      <c r="S13" s="46"/>
      <c r="T13" s="8">
        <f t="shared" si="0"/>
        <v>0</v>
      </c>
      <c r="U13" s="2">
        <v>642</v>
      </c>
      <c r="V13" s="71" t="s">
        <v>36</v>
      </c>
      <c r="W13" s="71"/>
      <c r="X13" s="9">
        <v>2750</v>
      </c>
      <c r="Y13" s="46"/>
      <c r="Z13" s="10">
        <f t="shared" si="1"/>
        <v>0</v>
      </c>
    </row>
    <row r="14" spans="1:26" ht="15" customHeight="1">
      <c r="A14" s="58" t="s">
        <v>210</v>
      </c>
      <c r="B14" s="59"/>
      <c r="C14" s="59"/>
      <c r="D14" s="51"/>
      <c r="E14" s="49" t="s">
        <v>208</v>
      </c>
      <c r="F14" s="52"/>
      <c r="G14" s="49" t="s">
        <v>209</v>
      </c>
      <c r="H14" s="60"/>
      <c r="I14" s="60"/>
      <c r="J14" s="49" t="s">
        <v>212</v>
      </c>
      <c r="K14" s="49"/>
      <c r="L14" s="49"/>
      <c r="M14" s="50"/>
      <c r="O14" s="2">
        <v>589</v>
      </c>
      <c r="P14" s="64" t="s">
        <v>103</v>
      </c>
      <c r="Q14" s="64"/>
      <c r="R14" s="7">
        <v>297</v>
      </c>
      <c r="S14" s="46"/>
      <c r="T14" s="8">
        <f t="shared" si="0"/>
        <v>0</v>
      </c>
      <c r="U14" s="2">
        <v>643</v>
      </c>
      <c r="V14" s="71" t="s">
        <v>124</v>
      </c>
      <c r="W14" s="71"/>
      <c r="X14" s="9">
        <v>2750</v>
      </c>
      <c r="Y14" s="46"/>
      <c r="Z14" s="10">
        <f t="shared" si="1"/>
        <v>0</v>
      </c>
    </row>
    <row r="15" spans="1:26" ht="15" customHeight="1">
      <c r="B15" s="44"/>
      <c r="C15" s="44"/>
      <c r="D15" s="44"/>
      <c r="E15" s="44"/>
      <c r="F15" s="44"/>
      <c r="G15" s="44"/>
      <c r="H15" s="44"/>
      <c r="I15" s="44"/>
      <c r="J15" s="44"/>
      <c r="K15" s="44"/>
      <c r="L15" s="44"/>
      <c r="M15" s="6" t="s">
        <v>207</v>
      </c>
      <c r="O15" s="2">
        <v>590</v>
      </c>
      <c r="P15" s="64" t="s">
        <v>104</v>
      </c>
      <c r="Q15" s="64"/>
      <c r="R15" s="7">
        <v>297</v>
      </c>
      <c r="S15" s="46"/>
      <c r="T15" s="8">
        <f t="shared" si="0"/>
        <v>0</v>
      </c>
      <c r="U15" s="2">
        <v>644</v>
      </c>
      <c r="V15" s="71" t="s">
        <v>37</v>
      </c>
      <c r="W15" s="71"/>
      <c r="X15" s="9">
        <v>2750</v>
      </c>
      <c r="Y15" s="46"/>
      <c r="Z15" s="10">
        <f t="shared" si="1"/>
        <v>0</v>
      </c>
    </row>
    <row r="16" spans="1:26" ht="15" customHeight="1">
      <c r="A16" s="2" t="s">
        <v>2</v>
      </c>
      <c r="B16" s="66" t="s">
        <v>0</v>
      </c>
      <c r="C16" s="66"/>
      <c r="D16" s="66"/>
      <c r="E16" s="2" t="s">
        <v>1</v>
      </c>
      <c r="F16" s="2" t="s">
        <v>3</v>
      </c>
      <c r="G16" s="2" t="s">
        <v>4</v>
      </c>
      <c r="H16" s="2" t="s">
        <v>2</v>
      </c>
      <c r="I16" s="66" t="s">
        <v>5</v>
      </c>
      <c r="J16" s="66"/>
      <c r="K16" s="2" t="s">
        <v>1</v>
      </c>
      <c r="L16" s="2" t="s">
        <v>3</v>
      </c>
      <c r="M16" s="2" t="s">
        <v>4</v>
      </c>
      <c r="O16" s="2">
        <v>591</v>
      </c>
      <c r="P16" s="64" t="s">
        <v>45</v>
      </c>
      <c r="Q16" s="64"/>
      <c r="R16" s="7">
        <v>297</v>
      </c>
      <c r="S16" s="46"/>
      <c r="T16" s="8">
        <f t="shared" si="0"/>
        <v>0</v>
      </c>
      <c r="U16" s="2">
        <v>645</v>
      </c>
      <c r="V16" s="71" t="s">
        <v>13</v>
      </c>
      <c r="W16" s="71"/>
      <c r="X16" s="9">
        <v>2750</v>
      </c>
      <c r="Y16" s="46"/>
      <c r="Z16" s="10">
        <f t="shared" si="1"/>
        <v>0</v>
      </c>
    </row>
    <row r="17" spans="1:26" ht="15" customHeight="1">
      <c r="A17" s="2">
        <v>501</v>
      </c>
      <c r="B17" s="64" t="s">
        <v>158</v>
      </c>
      <c r="C17" s="64"/>
      <c r="D17" s="64"/>
      <c r="E17" s="22">
        <v>385.00000000000006</v>
      </c>
      <c r="F17" s="46"/>
      <c r="G17" s="23">
        <f>+E17*F17</f>
        <v>0</v>
      </c>
      <c r="H17" s="2">
        <v>539</v>
      </c>
      <c r="I17" s="65" t="s">
        <v>151</v>
      </c>
      <c r="J17" s="65"/>
      <c r="K17" s="24">
        <v>242.00000000000003</v>
      </c>
      <c r="L17" s="48"/>
      <c r="M17" s="25">
        <f>+K17*L17</f>
        <v>0</v>
      </c>
      <c r="O17" s="2">
        <v>592</v>
      </c>
      <c r="P17" s="64" t="s">
        <v>105</v>
      </c>
      <c r="Q17" s="64"/>
      <c r="R17" s="7">
        <v>297</v>
      </c>
      <c r="S17" s="46"/>
      <c r="T17" s="8">
        <f t="shared" si="0"/>
        <v>0</v>
      </c>
      <c r="U17" s="2">
        <v>646</v>
      </c>
      <c r="V17" s="71" t="s">
        <v>125</v>
      </c>
      <c r="W17" s="71"/>
      <c r="X17" s="9">
        <v>2750</v>
      </c>
      <c r="Y17" s="46"/>
      <c r="Z17" s="10">
        <f t="shared" si="1"/>
        <v>0</v>
      </c>
    </row>
    <row r="18" spans="1:26" ht="15" customHeight="1">
      <c r="A18" s="2">
        <v>502</v>
      </c>
      <c r="B18" s="64" t="s">
        <v>159</v>
      </c>
      <c r="C18" s="64"/>
      <c r="D18" s="64"/>
      <c r="E18" s="22">
        <v>154</v>
      </c>
      <c r="F18" s="46"/>
      <c r="G18" s="23">
        <f t="shared" ref="G18:G54" si="2">+E18*F18</f>
        <v>0</v>
      </c>
      <c r="H18" s="2">
        <v>540</v>
      </c>
      <c r="I18" s="65" t="s">
        <v>80</v>
      </c>
      <c r="J18" s="65"/>
      <c r="K18" s="24">
        <v>396.00000000000006</v>
      </c>
      <c r="L18" s="48"/>
      <c r="M18" s="25">
        <f t="shared" ref="M18:M54" si="3">+K18*L18</f>
        <v>0</v>
      </c>
      <c r="O18" s="2">
        <v>593</v>
      </c>
      <c r="P18" s="64" t="s">
        <v>21</v>
      </c>
      <c r="Q18" s="64"/>
      <c r="R18" s="7">
        <v>418.00000000000006</v>
      </c>
      <c r="S18" s="46"/>
      <c r="T18" s="8">
        <f t="shared" si="0"/>
        <v>0</v>
      </c>
      <c r="U18" s="2">
        <v>647</v>
      </c>
      <c r="V18" s="71" t="s">
        <v>126</v>
      </c>
      <c r="W18" s="71"/>
      <c r="X18" s="9">
        <v>2750</v>
      </c>
      <c r="Y18" s="46"/>
      <c r="Z18" s="10">
        <f t="shared" si="1"/>
        <v>0</v>
      </c>
    </row>
    <row r="19" spans="1:26" ht="15" customHeight="1">
      <c r="A19" s="2">
        <v>503</v>
      </c>
      <c r="B19" s="64" t="s">
        <v>66</v>
      </c>
      <c r="C19" s="64"/>
      <c r="D19" s="64"/>
      <c r="E19" s="22">
        <v>330</v>
      </c>
      <c r="F19" s="46"/>
      <c r="G19" s="23">
        <f t="shared" si="2"/>
        <v>0</v>
      </c>
      <c r="H19" s="2">
        <v>541</v>
      </c>
      <c r="I19" s="65" t="s">
        <v>177</v>
      </c>
      <c r="J19" s="65"/>
      <c r="K19" s="24">
        <v>396.00000000000006</v>
      </c>
      <c r="L19" s="48"/>
      <c r="M19" s="25">
        <f t="shared" si="3"/>
        <v>0</v>
      </c>
      <c r="O19" s="2">
        <v>594</v>
      </c>
      <c r="P19" s="64" t="s">
        <v>106</v>
      </c>
      <c r="Q19" s="64"/>
      <c r="R19" s="7">
        <v>418.00000000000006</v>
      </c>
      <c r="S19" s="46"/>
      <c r="T19" s="8">
        <f t="shared" si="0"/>
        <v>0</v>
      </c>
      <c r="U19" s="2">
        <v>648</v>
      </c>
      <c r="V19" s="71" t="s">
        <v>11</v>
      </c>
      <c r="W19" s="71"/>
      <c r="X19" s="9">
        <v>2750</v>
      </c>
      <c r="Y19" s="46"/>
      <c r="Z19" s="10">
        <f t="shared" si="1"/>
        <v>0</v>
      </c>
    </row>
    <row r="20" spans="1:26" ht="15" customHeight="1">
      <c r="A20" s="2">
        <v>504</v>
      </c>
      <c r="B20" s="64" t="s">
        <v>72</v>
      </c>
      <c r="C20" s="64"/>
      <c r="D20" s="64"/>
      <c r="E20" s="22">
        <v>275</v>
      </c>
      <c r="F20" s="46"/>
      <c r="G20" s="23">
        <f t="shared" si="2"/>
        <v>0</v>
      </c>
      <c r="H20" s="2">
        <v>542</v>
      </c>
      <c r="I20" s="65" t="s">
        <v>81</v>
      </c>
      <c r="J20" s="65"/>
      <c r="K20" s="24">
        <v>319</v>
      </c>
      <c r="L20" s="48"/>
      <c r="M20" s="25">
        <f t="shared" si="3"/>
        <v>0</v>
      </c>
      <c r="O20" s="2">
        <v>595</v>
      </c>
      <c r="P20" s="64" t="s">
        <v>23</v>
      </c>
      <c r="Q20" s="64"/>
      <c r="R20" s="7">
        <v>418.00000000000006</v>
      </c>
      <c r="S20" s="46"/>
      <c r="T20" s="8">
        <f t="shared" si="0"/>
        <v>0</v>
      </c>
      <c r="U20" s="2">
        <v>649</v>
      </c>
      <c r="V20" s="71" t="s">
        <v>127</v>
      </c>
      <c r="W20" s="71"/>
      <c r="X20" s="9">
        <v>2750</v>
      </c>
      <c r="Y20" s="46"/>
      <c r="Z20" s="10">
        <f t="shared" si="1"/>
        <v>0</v>
      </c>
    </row>
    <row r="21" spans="1:26" ht="15" customHeight="1">
      <c r="A21" s="2">
        <v>505</v>
      </c>
      <c r="B21" s="64" t="s">
        <v>69</v>
      </c>
      <c r="C21" s="64"/>
      <c r="D21" s="64"/>
      <c r="E21" s="22">
        <v>275</v>
      </c>
      <c r="F21" s="46"/>
      <c r="G21" s="23">
        <f t="shared" si="2"/>
        <v>0</v>
      </c>
      <c r="H21" s="2">
        <v>543</v>
      </c>
      <c r="I21" s="65" t="s">
        <v>82</v>
      </c>
      <c r="J21" s="65"/>
      <c r="K21" s="24">
        <v>319</v>
      </c>
      <c r="L21" s="48"/>
      <c r="M21" s="25">
        <f t="shared" si="3"/>
        <v>0</v>
      </c>
      <c r="O21" s="2">
        <v>596</v>
      </c>
      <c r="P21" s="64" t="s">
        <v>107</v>
      </c>
      <c r="Q21" s="64"/>
      <c r="R21" s="7">
        <v>418.00000000000006</v>
      </c>
      <c r="S21" s="46"/>
      <c r="T21" s="8">
        <f t="shared" si="0"/>
        <v>0</v>
      </c>
      <c r="U21" s="2">
        <v>650</v>
      </c>
      <c r="V21" s="71" t="s">
        <v>140</v>
      </c>
      <c r="W21" s="71"/>
      <c r="X21" s="9">
        <v>2750</v>
      </c>
      <c r="Y21" s="46"/>
      <c r="Z21" s="10">
        <f t="shared" si="1"/>
        <v>0</v>
      </c>
    </row>
    <row r="22" spans="1:26" ht="15" customHeight="1">
      <c r="A22" s="2">
        <v>506</v>
      </c>
      <c r="B22" s="64" t="s">
        <v>70</v>
      </c>
      <c r="C22" s="64"/>
      <c r="D22" s="64"/>
      <c r="E22" s="22">
        <v>165</v>
      </c>
      <c r="F22" s="46"/>
      <c r="G22" s="23">
        <f t="shared" si="2"/>
        <v>0</v>
      </c>
      <c r="H22" s="2">
        <v>544</v>
      </c>
      <c r="I22" s="65" t="s">
        <v>83</v>
      </c>
      <c r="J22" s="65"/>
      <c r="K22" s="24">
        <v>319</v>
      </c>
      <c r="L22" s="48"/>
      <c r="M22" s="25">
        <f t="shared" si="3"/>
        <v>0</v>
      </c>
      <c r="O22" s="2">
        <v>597</v>
      </c>
      <c r="P22" s="64" t="s">
        <v>146</v>
      </c>
      <c r="Q22" s="64"/>
      <c r="R22" s="7">
        <v>2860.0000000000005</v>
      </c>
      <c r="S22" s="46"/>
      <c r="T22" s="8">
        <f t="shared" si="0"/>
        <v>0</v>
      </c>
      <c r="U22" s="2">
        <v>651</v>
      </c>
      <c r="V22" s="71" t="s">
        <v>38</v>
      </c>
      <c r="W22" s="71"/>
      <c r="X22" s="9">
        <v>2750</v>
      </c>
      <c r="Y22" s="46"/>
      <c r="Z22" s="10">
        <f t="shared" si="1"/>
        <v>0</v>
      </c>
    </row>
    <row r="23" spans="1:26" ht="15" customHeight="1">
      <c r="A23" s="2">
        <v>507</v>
      </c>
      <c r="B23" s="64" t="s">
        <v>74</v>
      </c>
      <c r="C23" s="64"/>
      <c r="D23" s="64"/>
      <c r="E23" s="22">
        <v>682</v>
      </c>
      <c r="F23" s="46"/>
      <c r="G23" s="23">
        <f t="shared" si="2"/>
        <v>0</v>
      </c>
      <c r="H23" s="2">
        <v>545</v>
      </c>
      <c r="I23" s="65" t="s">
        <v>84</v>
      </c>
      <c r="J23" s="65"/>
      <c r="K23" s="24">
        <v>319</v>
      </c>
      <c r="L23" s="48"/>
      <c r="M23" s="25">
        <f t="shared" si="3"/>
        <v>0</v>
      </c>
      <c r="O23" s="2">
        <v>598</v>
      </c>
      <c r="P23" s="64" t="s">
        <v>147</v>
      </c>
      <c r="Q23" s="64"/>
      <c r="R23" s="7">
        <v>429.00000000000006</v>
      </c>
      <c r="S23" s="46"/>
      <c r="T23" s="8">
        <f t="shared" si="0"/>
        <v>0</v>
      </c>
      <c r="U23" s="2">
        <v>652</v>
      </c>
      <c r="V23" s="71" t="s">
        <v>14</v>
      </c>
      <c r="W23" s="71"/>
      <c r="X23" s="9">
        <v>2750</v>
      </c>
      <c r="Y23" s="46"/>
      <c r="Z23" s="10">
        <f t="shared" si="1"/>
        <v>0</v>
      </c>
    </row>
    <row r="24" spans="1:26" ht="15" customHeight="1">
      <c r="A24" s="2">
        <v>508</v>
      </c>
      <c r="B24" s="64" t="s">
        <v>160</v>
      </c>
      <c r="C24" s="64"/>
      <c r="D24" s="64"/>
      <c r="E24" s="22">
        <v>1650.0000000000002</v>
      </c>
      <c r="F24" s="46"/>
      <c r="G24" s="23">
        <f t="shared" si="2"/>
        <v>0</v>
      </c>
      <c r="H24" s="2">
        <v>546</v>
      </c>
      <c r="I24" s="65" t="s">
        <v>178</v>
      </c>
      <c r="J24" s="65"/>
      <c r="K24" s="24">
        <v>319</v>
      </c>
      <c r="L24" s="48"/>
      <c r="M24" s="25">
        <f t="shared" si="3"/>
        <v>0</v>
      </c>
      <c r="O24" s="2">
        <v>599</v>
      </c>
      <c r="P24" s="64" t="s">
        <v>108</v>
      </c>
      <c r="Q24" s="64"/>
      <c r="R24" s="7">
        <v>275</v>
      </c>
      <c r="S24" s="46"/>
      <c r="T24" s="8">
        <f t="shared" si="0"/>
        <v>0</v>
      </c>
      <c r="U24" s="2">
        <v>653</v>
      </c>
      <c r="V24" s="71" t="s">
        <v>10</v>
      </c>
      <c r="W24" s="71"/>
      <c r="X24" s="9">
        <v>2750</v>
      </c>
      <c r="Y24" s="46"/>
      <c r="Z24" s="10">
        <f t="shared" si="1"/>
        <v>0</v>
      </c>
    </row>
    <row r="25" spans="1:26" ht="15" customHeight="1">
      <c r="A25" s="2">
        <v>509</v>
      </c>
      <c r="B25" s="64" t="s">
        <v>67</v>
      </c>
      <c r="C25" s="64"/>
      <c r="D25" s="64"/>
      <c r="E25" s="22">
        <v>330</v>
      </c>
      <c r="F25" s="46"/>
      <c r="G25" s="23">
        <f t="shared" si="2"/>
        <v>0</v>
      </c>
      <c r="H25" s="2">
        <v>547</v>
      </c>
      <c r="I25" s="65" t="s">
        <v>85</v>
      </c>
      <c r="J25" s="65"/>
      <c r="K25" s="24">
        <v>1430.0000000000002</v>
      </c>
      <c r="L25" s="48"/>
      <c r="M25" s="25">
        <f t="shared" si="3"/>
        <v>0</v>
      </c>
      <c r="O25" s="2">
        <v>600</v>
      </c>
      <c r="P25" s="64" t="s">
        <v>109</v>
      </c>
      <c r="Q25" s="64"/>
      <c r="R25" s="7">
        <v>209.00000000000003</v>
      </c>
      <c r="S25" s="46"/>
      <c r="T25" s="8">
        <f t="shared" si="0"/>
        <v>0</v>
      </c>
      <c r="U25" s="2">
        <v>654</v>
      </c>
      <c r="V25" s="71" t="s">
        <v>40</v>
      </c>
      <c r="W25" s="71"/>
      <c r="X25" s="9">
        <v>2750</v>
      </c>
      <c r="Y25" s="46"/>
      <c r="Z25" s="10">
        <f t="shared" si="1"/>
        <v>0</v>
      </c>
    </row>
    <row r="26" spans="1:26" ht="15" customHeight="1">
      <c r="A26" s="2">
        <v>510</v>
      </c>
      <c r="B26" s="64" t="s">
        <v>161</v>
      </c>
      <c r="C26" s="64"/>
      <c r="D26" s="64"/>
      <c r="E26" s="22">
        <v>550</v>
      </c>
      <c r="F26" s="46"/>
      <c r="G26" s="23">
        <f t="shared" si="2"/>
        <v>0</v>
      </c>
      <c r="H26" s="2">
        <v>548</v>
      </c>
      <c r="I26" s="65" t="s">
        <v>152</v>
      </c>
      <c r="J26" s="65"/>
      <c r="K26" s="24">
        <v>242.00000000000003</v>
      </c>
      <c r="L26" s="48"/>
      <c r="M26" s="25">
        <f t="shared" si="3"/>
        <v>0</v>
      </c>
      <c r="O26" s="2">
        <v>601</v>
      </c>
      <c r="P26" s="64" t="s">
        <v>110</v>
      </c>
      <c r="Q26" s="64"/>
      <c r="R26" s="7">
        <v>2530</v>
      </c>
      <c r="S26" s="46"/>
      <c r="T26" s="8">
        <f t="shared" si="0"/>
        <v>0</v>
      </c>
      <c r="U26" s="2">
        <v>655</v>
      </c>
      <c r="V26" s="71" t="s">
        <v>128</v>
      </c>
      <c r="W26" s="71"/>
      <c r="X26" s="9">
        <v>2750</v>
      </c>
      <c r="Y26" s="46"/>
      <c r="Z26" s="10">
        <f t="shared" si="1"/>
        <v>0</v>
      </c>
    </row>
    <row r="27" spans="1:26" ht="15" customHeight="1">
      <c r="A27" s="2">
        <v>511</v>
      </c>
      <c r="B27" s="64" t="s">
        <v>75</v>
      </c>
      <c r="C27" s="64"/>
      <c r="D27" s="64"/>
      <c r="E27" s="22">
        <v>165</v>
      </c>
      <c r="F27" s="46"/>
      <c r="G27" s="23">
        <f t="shared" si="2"/>
        <v>0</v>
      </c>
      <c r="H27" s="2">
        <v>549</v>
      </c>
      <c r="I27" s="65" t="s">
        <v>153</v>
      </c>
      <c r="J27" s="65"/>
      <c r="K27" s="24">
        <v>297</v>
      </c>
      <c r="L27" s="48"/>
      <c r="M27" s="25">
        <f t="shared" si="3"/>
        <v>0</v>
      </c>
      <c r="O27" s="2">
        <v>602</v>
      </c>
      <c r="P27" s="64" t="s">
        <v>111</v>
      </c>
      <c r="Q27" s="64"/>
      <c r="R27" s="7">
        <v>2530</v>
      </c>
      <c r="S27" s="46"/>
      <c r="T27" s="8">
        <f t="shared" si="0"/>
        <v>0</v>
      </c>
      <c r="U27" s="2">
        <v>656</v>
      </c>
      <c r="V27" s="71" t="s">
        <v>141</v>
      </c>
      <c r="W27" s="71"/>
      <c r="X27" s="9">
        <v>1375</v>
      </c>
      <c r="Y27" s="46"/>
      <c r="Z27" s="10">
        <f t="shared" si="1"/>
        <v>0</v>
      </c>
    </row>
    <row r="28" spans="1:26" ht="15" customHeight="1">
      <c r="A28" s="2">
        <v>512</v>
      </c>
      <c r="B28" s="64" t="s">
        <v>76</v>
      </c>
      <c r="C28" s="64"/>
      <c r="D28" s="64"/>
      <c r="E28" s="22">
        <v>165</v>
      </c>
      <c r="F28" s="46"/>
      <c r="G28" s="23">
        <f t="shared" si="2"/>
        <v>0</v>
      </c>
      <c r="H28" s="2">
        <v>550</v>
      </c>
      <c r="I28" s="65" t="s">
        <v>86</v>
      </c>
      <c r="J28" s="65"/>
      <c r="K28" s="24">
        <v>396.00000000000006</v>
      </c>
      <c r="L28" s="48"/>
      <c r="M28" s="25">
        <f t="shared" si="3"/>
        <v>0</v>
      </c>
      <c r="O28" s="2">
        <v>603</v>
      </c>
      <c r="P28" s="64" t="s">
        <v>112</v>
      </c>
      <c r="Q28" s="64"/>
      <c r="R28" s="7">
        <v>825.00000000000011</v>
      </c>
      <c r="S28" s="46"/>
      <c r="T28" s="8">
        <f t="shared" si="0"/>
        <v>0</v>
      </c>
      <c r="U28" s="2">
        <v>657</v>
      </c>
      <c r="V28" s="71" t="s">
        <v>129</v>
      </c>
      <c r="W28" s="71"/>
      <c r="X28" s="9">
        <v>1155</v>
      </c>
      <c r="Y28" s="46"/>
      <c r="Z28" s="10">
        <f t="shared" si="1"/>
        <v>0</v>
      </c>
    </row>
    <row r="29" spans="1:26" ht="15" customHeight="1">
      <c r="A29" s="2">
        <v>513</v>
      </c>
      <c r="B29" s="64" t="s">
        <v>162</v>
      </c>
      <c r="C29" s="64"/>
      <c r="D29" s="64"/>
      <c r="E29" s="22">
        <v>1210</v>
      </c>
      <c r="F29" s="46"/>
      <c r="G29" s="23">
        <f t="shared" si="2"/>
        <v>0</v>
      </c>
      <c r="H29" s="2">
        <v>551</v>
      </c>
      <c r="I29" s="65" t="s">
        <v>154</v>
      </c>
      <c r="J29" s="65"/>
      <c r="K29" s="24">
        <v>297</v>
      </c>
      <c r="L29" s="48"/>
      <c r="M29" s="25">
        <f t="shared" si="3"/>
        <v>0</v>
      </c>
      <c r="O29" s="2">
        <v>604</v>
      </c>
      <c r="P29" s="64" t="s">
        <v>113</v>
      </c>
      <c r="Q29" s="64"/>
      <c r="R29" s="7">
        <v>825.00000000000011</v>
      </c>
      <c r="S29" s="46"/>
      <c r="T29" s="8">
        <f t="shared" si="0"/>
        <v>0</v>
      </c>
      <c r="U29" s="2">
        <v>658</v>
      </c>
      <c r="V29" s="71" t="s">
        <v>130</v>
      </c>
      <c r="W29" s="71"/>
      <c r="X29" s="9">
        <v>1155</v>
      </c>
      <c r="Y29" s="46"/>
      <c r="Z29" s="10">
        <f t="shared" si="1"/>
        <v>0</v>
      </c>
    </row>
    <row r="30" spans="1:26" ht="15" customHeight="1">
      <c r="A30" s="2">
        <v>514</v>
      </c>
      <c r="B30" s="64" t="s">
        <v>163</v>
      </c>
      <c r="C30" s="64"/>
      <c r="D30" s="64"/>
      <c r="E30" s="22">
        <v>418.00000000000006</v>
      </c>
      <c r="F30" s="46"/>
      <c r="G30" s="23">
        <f t="shared" si="2"/>
        <v>0</v>
      </c>
      <c r="H30" s="2">
        <v>552</v>
      </c>
      <c r="I30" s="65" t="s">
        <v>24</v>
      </c>
      <c r="J30" s="65"/>
      <c r="K30" s="24">
        <v>297</v>
      </c>
      <c r="L30" s="48"/>
      <c r="M30" s="25">
        <f t="shared" si="3"/>
        <v>0</v>
      </c>
      <c r="O30" s="2">
        <v>605</v>
      </c>
      <c r="P30" s="64" t="s">
        <v>46</v>
      </c>
      <c r="Q30" s="64"/>
      <c r="R30" s="7">
        <v>2530</v>
      </c>
      <c r="S30" s="46"/>
      <c r="T30" s="8">
        <f t="shared" si="0"/>
        <v>0</v>
      </c>
      <c r="U30" s="2">
        <v>659</v>
      </c>
      <c r="V30" s="71" t="s">
        <v>27</v>
      </c>
      <c r="W30" s="71"/>
      <c r="X30" s="9">
        <v>1430.0000000000002</v>
      </c>
      <c r="Y30" s="46"/>
      <c r="Z30" s="10">
        <f t="shared" si="1"/>
        <v>0</v>
      </c>
    </row>
    <row r="31" spans="1:26" ht="15" customHeight="1">
      <c r="A31" s="2">
        <v>515</v>
      </c>
      <c r="B31" s="64" t="s">
        <v>164</v>
      </c>
      <c r="C31" s="64"/>
      <c r="D31" s="64"/>
      <c r="E31" s="22">
        <v>1210</v>
      </c>
      <c r="F31" s="46"/>
      <c r="G31" s="23">
        <f t="shared" si="2"/>
        <v>0</v>
      </c>
      <c r="H31" s="2">
        <v>553</v>
      </c>
      <c r="I31" s="65" t="s">
        <v>63</v>
      </c>
      <c r="J31" s="65"/>
      <c r="K31" s="24">
        <v>297</v>
      </c>
      <c r="L31" s="48"/>
      <c r="M31" s="25">
        <f t="shared" si="3"/>
        <v>0</v>
      </c>
      <c r="O31" s="2">
        <v>606</v>
      </c>
      <c r="P31" s="64" t="s">
        <v>47</v>
      </c>
      <c r="Q31" s="64"/>
      <c r="R31" s="7">
        <v>1815.0000000000002</v>
      </c>
      <c r="S31" s="46"/>
      <c r="T31" s="8">
        <f t="shared" si="0"/>
        <v>0</v>
      </c>
      <c r="U31" s="2">
        <v>660</v>
      </c>
      <c r="V31" s="71" t="s">
        <v>131</v>
      </c>
      <c r="W31" s="71"/>
      <c r="X31" s="9">
        <v>880.00000000000011</v>
      </c>
      <c r="Y31" s="46"/>
      <c r="Z31" s="10">
        <f t="shared" si="1"/>
        <v>0</v>
      </c>
    </row>
    <row r="32" spans="1:26" ht="15" customHeight="1">
      <c r="A32" s="2">
        <v>516</v>
      </c>
      <c r="B32" s="64" t="s">
        <v>165</v>
      </c>
      <c r="C32" s="64"/>
      <c r="D32" s="64"/>
      <c r="E32" s="22">
        <v>275</v>
      </c>
      <c r="F32" s="46"/>
      <c r="G32" s="23">
        <f t="shared" si="2"/>
        <v>0</v>
      </c>
      <c r="H32" s="2">
        <v>554</v>
      </c>
      <c r="I32" s="65" t="s">
        <v>155</v>
      </c>
      <c r="J32" s="65"/>
      <c r="K32" s="24">
        <v>297</v>
      </c>
      <c r="L32" s="48"/>
      <c r="M32" s="25">
        <f t="shared" si="3"/>
        <v>0</v>
      </c>
      <c r="O32" s="2">
        <v>607</v>
      </c>
      <c r="P32" s="64" t="s">
        <v>48</v>
      </c>
      <c r="Q32" s="64"/>
      <c r="R32" s="7">
        <v>1375</v>
      </c>
      <c r="S32" s="46"/>
      <c r="T32" s="8">
        <f t="shared" si="0"/>
        <v>0</v>
      </c>
      <c r="U32" s="2">
        <v>661</v>
      </c>
      <c r="V32" s="71" t="s">
        <v>29</v>
      </c>
      <c r="W32" s="71"/>
      <c r="X32" s="9">
        <v>825.00000000000011</v>
      </c>
      <c r="Y32" s="46"/>
      <c r="Z32" s="10">
        <f t="shared" si="1"/>
        <v>0</v>
      </c>
    </row>
    <row r="33" spans="1:26" ht="15" customHeight="1">
      <c r="A33" s="2">
        <v>517</v>
      </c>
      <c r="B33" s="64" t="s">
        <v>166</v>
      </c>
      <c r="C33" s="64"/>
      <c r="D33" s="64"/>
      <c r="E33" s="22">
        <v>1100</v>
      </c>
      <c r="F33" s="46"/>
      <c r="G33" s="23">
        <f t="shared" si="2"/>
        <v>0</v>
      </c>
      <c r="H33" s="2">
        <v>555</v>
      </c>
      <c r="I33" s="65" t="s">
        <v>87</v>
      </c>
      <c r="J33" s="65"/>
      <c r="K33" s="24">
        <v>297</v>
      </c>
      <c r="L33" s="48"/>
      <c r="M33" s="25">
        <f t="shared" si="3"/>
        <v>0</v>
      </c>
      <c r="O33" s="2">
        <v>608</v>
      </c>
      <c r="P33" s="64" t="s">
        <v>49</v>
      </c>
      <c r="Q33" s="64"/>
      <c r="R33" s="7">
        <v>1485.0000000000002</v>
      </c>
      <c r="S33" s="46"/>
      <c r="T33" s="8">
        <f t="shared" si="0"/>
        <v>0</v>
      </c>
      <c r="U33" s="2">
        <v>662</v>
      </c>
      <c r="V33" s="71" t="s">
        <v>28</v>
      </c>
      <c r="W33" s="71"/>
      <c r="X33" s="9">
        <v>825.00000000000011</v>
      </c>
      <c r="Y33" s="46"/>
      <c r="Z33" s="10">
        <f t="shared" si="1"/>
        <v>0</v>
      </c>
    </row>
    <row r="34" spans="1:26" ht="15" customHeight="1">
      <c r="A34" s="2">
        <v>518</v>
      </c>
      <c r="B34" s="64" t="s">
        <v>167</v>
      </c>
      <c r="C34" s="64"/>
      <c r="D34" s="64"/>
      <c r="E34" s="22">
        <v>275</v>
      </c>
      <c r="F34" s="46"/>
      <c r="G34" s="23">
        <f t="shared" si="2"/>
        <v>0</v>
      </c>
      <c r="H34" s="2">
        <v>556</v>
      </c>
      <c r="I34" s="65" t="s">
        <v>88</v>
      </c>
      <c r="J34" s="65"/>
      <c r="K34" s="24">
        <v>297</v>
      </c>
      <c r="L34" s="48"/>
      <c r="M34" s="25">
        <f t="shared" si="3"/>
        <v>0</v>
      </c>
      <c r="O34" s="2">
        <v>609</v>
      </c>
      <c r="P34" s="64" t="s">
        <v>50</v>
      </c>
      <c r="Q34" s="64"/>
      <c r="R34" s="7">
        <v>1155</v>
      </c>
      <c r="S34" s="46"/>
      <c r="T34" s="8">
        <f t="shared" si="0"/>
        <v>0</v>
      </c>
      <c r="U34" s="2">
        <v>663</v>
      </c>
      <c r="V34" s="71" t="s">
        <v>132</v>
      </c>
      <c r="W34" s="71"/>
      <c r="X34" s="9">
        <v>176</v>
      </c>
      <c r="Y34" s="46"/>
      <c r="Z34" s="10">
        <f t="shared" si="1"/>
        <v>0</v>
      </c>
    </row>
    <row r="35" spans="1:26" ht="15" customHeight="1">
      <c r="A35" s="2">
        <v>519</v>
      </c>
      <c r="B35" s="64" t="s">
        <v>168</v>
      </c>
      <c r="C35" s="64"/>
      <c r="D35" s="64"/>
      <c r="E35" s="22">
        <v>1100</v>
      </c>
      <c r="F35" s="46"/>
      <c r="G35" s="23">
        <f t="shared" si="2"/>
        <v>0</v>
      </c>
      <c r="H35" s="2">
        <v>557</v>
      </c>
      <c r="I35" s="65" t="s">
        <v>89</v>
      </c>
      <c r="J35" s="65"/>
      <c r="K35" s="24">
        <v>297</v>
      </c>
      <c r="L35" s="48"/>
      <c r="M35" s="25">
        <f t="shared" si="3"/>
        <v>0</v>
      </c>
      <c r="O35" s="2">
        <v>610</v>
      </c>
      <c r="P35" s="64" t="s">
        <v>51</v>
      </c>
      <c r="Q35" s="64"/>
      <c r="R35" s="7">
        <v>1815.0000000000002</v>
      </c>
      <c r="S35" s="46"/>
      <c r="T35" s="8">
        <f t="shared" si="0"/>
        <v>0</v>
      </c>
      <c r="U35" s="2">
        <v>664</v>
      </c>
      <c r="V35" s="71" t="s">
        <v>133</v>
      </c>
      <c r="W35" s="71"/>
      <c r="X35" s="9">
        <v>759.00000000000011</v>
      </c>
      <c r="Y35" s="46"/>
      <c r="Z35" s="10">
        <f t="shared" si="1"/>
        <v>0</v>
      </c>
    </row>
    <row r="36" spans="1:26" ht="15" customHeight="1">
      <c r="A36" s="2">
        <v>520</v>
      </c>
      <c r="B36" s="64" t="s">
        <v>77</v>
      </c>
      <c r="C36" s="64"/>
      <c r="D36" s="64"/>
      <c r="E36" s="22">
        <v>1320</v>
      </c>
      <c r="F36" s="46"/>
      <c r="G36" s="23">
        <f t="shared" si="2"/>
        <v>0</v>
      </c>
      <c r="H36" s="2">
        <v>558</v>
      </c>
      <c r="I36" s="65" t="s">
        <v>90</v>
      </c>
      <c r="J36" s="65"/>
      <c r="K36" s="24">
        <v>297</v>
      </c>
      <c r="L36" s="48"/>
      <c r="M36" s="25">
        <f t="shared" si="3"/>
        <v>0</v>
      </c>
      <c r="O36" s="2">
        <v>611</v>
      </c>
      <c r="P36" s="64" t="s">
        <v>52</v>
      </c>
      <c r="Q36" s="64"/>
      <c r="R36" s="7">
        <v>1375</v>
      </c>
      <c r="S36" s="46"/>
      <c r="T36" s="8">
        <f t="shared" si="0"/>
        <v>0</v>
      </c>
      <c r="U36" s="2">
        <v>665</v>
      </c>
      <c r="V36" s="71" t="s">
        <v>134</v>
      </c>
      <c r="W36" s="71"/>
      <c r="X36" s="9">
        <v>825.00000000000011</v>
      </c>
      <c r="Y36" s="46"/>
      <c r="Z36" s="10">
        <f t="shared" si="1"/>
        <v>0</v>
      </c>
    </row>
    <row r="37" spans="1:26" ht="15" customHeight="1">
      <c r="A37" s="2">
        <v>521</v>
      </c>
      <c r="B37" s="64" t="s">
        <v>18</v>
      </c>
      <c r="C37" s="64"/>
      <c r="D37" s="64"/>
      <c r="E37" s="22">
        <v>1320</v>
      </c>
      <c r="F37" s="46"/>
      <c r="G37" s="23">
        <f t="shared" si="2"/>
        <v>0</v>
      </c>
      <c r="H37" s="2">
        <v>559</v>
      </c>
      <c r="I37" s="65" t="s">
        <v>22</v>
      </c>
      <c r="J37" s="65"/>
      <c r="K37" s="24">
        <v>297</v>
      </c>
      <c r="L37" s="48"/>
      <c r="M37" s="25">
        <f t="shared" si="3"/>
        <v>0</v>
      </c>
      <c r="O37" s="2">
        <v>612</v>
      </c>
      <c r="P37" s="64" t="s">
        <v>53</v>
      </c>
      <c r="Q37" s="64"/>
      <c r="R37" s="7">
        <v>1705.0000000000002</v>
      </c>
      <c r="S37" s="46"/>
      <c r="T37" s="8">
        <f t="shared" si="0"/>
        <v>0</v>
      </c>
      <c r="U37" s="2">
        <v>666</v>
      </c>
      <c r="V37" s="71" t="s">
        <v>15</v>
      </c>
      <c r="W37" s="71"/>
      <c r="X37" s="9">
        <v>825.00000000000011</v>
      </c>
      <c r="Y37" s="46"/>
      <c r="Z37" s="10">
        <f t="shared" si="1"/>
        <v>0</v>
      </c>
    </row>
    <row r="38" spans="1:26" ht="15" customHeight="1">
      <c r="A38" s="2">
        <v>522</v>
      </c>
      <c r="B38" s="64" t="s">
        <v>19</v>
      </c>
      <c r="C38" s="64"/>
      <c r="D38" s="64"/>
      <c r="E38" s="22">
        <v>1760.0000000000002</v>
      </c>
      <c r="F38" s="46"/>
      <c r="G38" s="23">
        <f t="shared" si="2"/>
        <v>0</v>
      </c>
      <c r="H38" s="2">
        <v>560</v>
      </c>
      <c r="I38" s="65" t="s">
        <v>64</v>
      </c>
      <c r="J38" s="65"/>
      <c r="K38" s="24">
        <v>418.00000000000006</v>
      </c>
      <c r="L38" s="48"/>
      <c r="M38" s="25">
        <f t="shared" si="3"/>
        <v>0</v>
      </c>
      <c r="O38" s="2">
        <v>613</v>
      </c>
      <c r="P38" s="64" t="s">
        <v>114</v>
      </c>
      <c r="Q38" s="64"/>
      <c r="R38" s="7">
        <v>2860.0000000000005</v>
      </c>
      <c r="S38" s="46"/>
      <c r="T38" s="8">
        <f t="shared" si="0"/>
        <v>0</v>
      </c>
      <c r="U38" s="2">
        <v>667</v>
      </c>
      <c r="V38" s="71" t="s">
        <v>34</v>
      </c>
      <c r="W38" s="71"/>
      <c r="X38" s="9">
        <v>880.00000000000011</v>
      </c>
      <c r="Y38" s="46"/>
      <c r="Z38" s="10">
        <f t="shared" si="1"/>
        <v>0</v>
      </c>
    </row>
    <row r="39" spans="1:26" ht="15" customHeight="1">
      <c r="A39" s="2">
        <v>523</v>
      </c>
      <c r="B39" s="64" t="s">
        <v>17</v>
      </c>
      <c r="C39" s="64"/>
      <c r="D39" s="64"/>
      <c r="E39" s="22">
        <v>275</v>
      </c>
      <c r="F39" s="46"/>
      <c r="G39" s="23">
        <f t="shared" si="2"/>
        <v>0</v>
      </c>
      <c r="H39" s="2">
        <v>561</v>
      </c>
      <c r="I39" s="65" t="s">
        <v>156</v>
      </c>
      <c r="J39" s="65"/>
      <c r="K39" s="24">
        <v>297</v>
      </c>
      <c r="L39" s="48"/>
      <c r="M39" s="25">
        <f t="shared" si="3"/>
        <v>0</v>
      </c>
      <c r="O39" s="2">
        <v>614</v>
      </c>
      <c r="P39" s="64" t="s">
        <v>115</v>
      </c>
      <c r="Q39" s="64"/>
      <c r="R39" s="7">
        <v>1320</v>
      </c>
      <c r="S39" s="46"/>
      <c r="T39" s="8">
        <f t="shared" si="0"/>
        <v>0</v>
      </c>
      <c r="U39" s="2">
        <v>668</v>
      </c>
      <c r="V39" s="71" t="s">
        <v>26</v>
      </c>
      <c r="W39" s="71"/>
      <c r="X39" s="9">
        <v>10890</v>
      </c>
      <c r="Y39" s="46"/>
      <c r="Z39" s="10">
        <f t="shared" si="1"/>
        <v>0</v>
      </c>
    </row>
    <row r="40" spans="1:26" ht="15" customHeight="1">
      <c r="A40" s="2">
        <v>524</v>
      </c>
      <c r="B40" s="64" t="s">
        <v>169</v>
      </c>
      <c r="C40" s="64"/>
      <c r="D40" s="64"/>
      <c r="E40" s="22">
        <v>275</v>
      </c>
      <c r="F40" s="46"/>
      <c r="G40" s="23">
        <f t="shared" si="2"/>
        <v>0</v>
      </c>
      <c r="H40" s="2">
        <v>562</v>
      </c>
      <c r="I40" s="65" t="s">
        <v>91</v>
      </c>
      <c r="J40" s="65"/>
      <c r="K40" s="24">
        <v>297</v>
      </c>
      <c r="L40" s="48"/>
      <c r="M40" s="25">
        <f t="shared" si="3"/>
        <v>0</v>
      </c>
      <c r="O40" s="2">
        <v>615</v>
      </c>
      <c r="P40" s="64" t="s">
        <v>148</v>
      </c>
      <c r="Q40" s="64"/>
      <c r="R40" s="7">
        <v>880.00000000000011</v>
      </c>
      <c r="S40" s="46"/>
      <c r="T40" s="8">
        <f t="shared" si="0"/>
        <v>0</v>
      </c>
      <c r="U40" s="2">
        <v>669</v>
      </c>
      <c r="V40" s="71" t="s">
        <v>30</v>
      </c>
      <c r="W40" s="71"/>
      <c r="X40" s="9">
        <v>495.00000000000006</v>
      </c>
      <c r="Y40" s="46"/>
      <c r="Z40" s="10">
        <f t="shared" si="1"/>
        <v>0</v>
      </c>
    </row>
    <row r="41" spans="1:26" ht="15" customHeight="1">
      <c r="A41" s="2">
        <v>525</v>
      </c>
      <c r="B41" s="64" t="s">
        <v>170</v>
      </c>
      <c r="C41" s="64"/>
      <c r="D41" s="64"/>
      <c r="E41" s="22">
        <v>825.00000000000011</v>
      </c>
      <c r="F41" s="46"/>
      <c r="G41" s="23">
        <f t="shared" si="2"/>
        <v>0</v>
      </c>
      <c r="H41" s="2">
        <v>563</v>
      </c>
      <c r="I41" s="65" t="s">
        <v>65</v>
      </c>
      <c r="J41" s="65"/>
      <c r="K41" s="24">
        <v>297</v>
      </c>
      <c r="L41" s="48"/>
      <c r="M41" s="25">
        <f t="shared" si="3"/>
        <v>0</v>
      </c>
      <c r="O41" s="26">
        <v>616</v>
      </c>
      <c r="P41" s="83" t="s">
        <v>116</v>
      </c>
      <c r="Q41" s="83"/>
      <c r="R41" s="27">
        <v>880.00000000000011</v>
      </c>
      <c r="S41" s="47"/>
      <c r="T41" s="28">
        <f t="shared" si="0"/>
        <v>0</v>
      </c>
      <c r="U41" s="26">
        <v>670</v>
      </c>
      <c r="V41" s="79" t="s">
        <v>135</v>
      </c>
      <c r="W41" s="79"/>
      <c r="X41" s="29">
        <v>297</v>
      </c>
      <c r="Y41" s="47"/>
      <c r="Z41" s="30">
        <f t="shared" si="1"/>
        <v>0</v>
      </c>
    </row>
    <row r="42" spans="1:26" ht="15" customHeight="1">
      <c r="A42" s="2">
        <v>526</v>
      </c>
      <c r="B42" s="64" t="s">
        <v>78</v>
      </c>
      <c r="C42" s="64"/>
      <c r="D42" s="64"/>
      <c r="E42" s="22">
        <v>990.00000000000011</v>
      </c>
      <c r="F42" s="46"/>
      <c r="G42" s="23">
        <f t="shared" si="2"/>
        <v>0</v>
      </c>
      <c r="H42" s="2">
        <v>564</v>
      </c>
      <c r="I42" s="65" t="s">
        <v>92</v>
      </c>
      <c r="J42" s="65"/>
      <c r="K42" s="24">
        <v>297</v>
      </c>
      <c r="L42" s="48"/>
      <c r="M42" s="25">
        <f t="shared" si="3"/>
        <v>0</v>
      </c>
      <c r="O42" s="2">
        <v>617</v>
      </c>
      <c r="P42" s="64" t="s">
        <v>149</v>
      </c>
      <c r="Q42" s="64"/>
      <c r="R42" s="7">
        <v>2750</v>
      </c>
      <c r="S42" s="46"/>
      <c r="T42" s="31">
        <f t="shared" si="0"/>
        <v>0</v>
      </c>
      <c r="U42" s="64" t="s">
        <v>6</v>
      </c>
      <c r="V42" s="64"/>
      <c r="W42" s="64"/>
      <c r="X42" s="64"/>
      <c r="Y42" s="64"/>
      <c r="Z42" s="74">
        <f>SUM(G17:G54,M17:M54,T2:T51,Z2:Z41)</f>
        <v>0</v>
      </c>
    </row>
    <row r="43" spans="1:26" ht="15" customHeight="1">
      <c r="A43" s="2">
        <v>527</v>
      </c>
      <c r="B43" s="64" t="s">
        <v>68</v>
      </c>
      <c r="C43" s="64"/>
      <c r="D43" s="64"/>
      <c r="E43" s="22">
        <v>7920.0000000000009</v>
      </c>
      <c r="F43" s="46"/>
      <c r="G43" s="23">
        <f t="shared" si="2"/>
        <v>0</v>
      </c>
      <c r="H43" s="2">
        <v>565</v>
      </c>
      <c r="I43" s="65" t="s">
        <v>93</v>
      </c>
      <c r="J43" s="65"/>
      <c r="K43" s="24">
        <v>297</v>
      </c>
      <c r="L43" s="48"/>
      <c r="M43" s="25">
        <f t="shared" si="3"/>
        <v>0</v>
      </c>
      <c r="O43" s="2">
        <v>618</v>
      </c>
      <c r="P43" s="64" t="s">
        <v>150</v>
      </c>
      <c r="Q43" s="64"/>
      <c r="R43" s="7">
        <v>2750</v>
      </c>
      <c r="S43" s="46"/>
      <c r="T43" s="31">
        <f t="shared" si="0"/>
        <v>0</v>
      </c>
      <c r="U43" s="64"/>
      <c r="V43" s="64"/>
      <c r="W43" s="64"/>
      <c r="X43" s="64"/>
      <c r="Y43" s="64"/>
      <c r="Z43" s="74"/>
    </row>
    <row r="44" spans="1:26" ht="15" customHeight="1">
      <c r="A44" s="2">
        <v>528</v>
      </c>
      <c r="B44" s="64" t="s">
        <v>79</v>
      </c>
      <c r="C44" s="64"/>
      <c r="D44" s="64"/>
      <c r="E44" s="22">
        <v>1760.0000000000002</v>
      </c>
      <c r="F44" s="46"/>
      <c r="G44" s="23">
        <f t="shared" si="2"/>
        <v>0</v>
      </c>
      <c r="H44" s="2">
        <v>566</v>
      </c>
      <c r="I44" s="65" t="s">
        <v>94</v>
      </c>
      <c r="J44" s="65"/>
      <c r="K44" s="24">
        <v>297</v>
      </c>
      <c r="L44" s="48"/>
      <c r="M44" s="25">
        <f t="shared" si="3"/>
        <v>0</v>
      </c>
      <c r="O44" s="2">
        <v>619</v>
      </c>
      <c r="P44" s="64" t="s">
        <v>117</v>
      </c>
      <c r="Q44" s="64"/>
      <c r="R44" s="7">
        <v>1650.0000000000002</v>
      </c>
      <c r="S44" s="46"/>
      <c r="T44" s="31">
        <f t="shared" si="0"/>
        <v>0</v>
      </c>
      <c r="U44" s="65" t="s">
        <v>191</v>
      </c>
      <c r="V44" s="65"/>
      <c r="W44" s="65"/>
      <c r="X44" s="65"/>
      <c r="Y44" s="65"/>
      <c r="Z44" s="75"/>
    </row>
    <row r="45" spans="1:26" ht="15" customHeight="1">
      <c r="A45" s="2">
        <v>529</v>
      </c>
      <c r="B45" s="64" t="s">
        <v>171</v>
      </c>
      <c r="C45" s="64"/>
      <c r="D45" s="64"/>
      <c r="E45" s="22">
        <v>770.00000000000011</v>
      </c>
      <c r="F45" s="46"/>
      <c r="G45" s="23">
        <f t="shared" si="2"/>
        <v>0</v>
      </c>
      <c r="H45" s="2">
        <v>567</v>
      </c>
      <c r="I45" s="65" t="s">
        <v>41</v>
      </c>
      <c r="J45" s="65"/>
      <c r="K45" s="24">
        <v>297</v>
      </c>
      <c r="L45" s="48"/>
      <c r="M45" s="25">
        <f t="shared" si="3"/>
        <v>0</v>
      </c>
      <c r="O45" s="2">
        <v>620</v>
      </c>
      <c r="P45" s="64" t="s">
        <v>32</v>
      </c>
      <c r="Q45" s="64"/>
      <c r="R45" s="7">
        <v>1650.0000000000002</v>
      </c>
      <c r="S45" s="46"/>
      <c r="T45" s="31">
        <f t="shared" si="0"/>
        <v>0</v>
      </c>
      <c r="U45" s="65"/>
      <c r="V45" s="65"/>
      <c r="W45" s="65"/>
      <c r="X45" s="65"/>
      <c r="Y45" s="65"/>
      <c r="Z45" s="75"/>
    </row>
    <row r="46" spans="1:26" ht="15" customHeight="1">
      <c r="A46" s="2">
        <v>530</v>
      </c>
      <c r="B46" s="64" t="s">
        <v>172</v>
      </c>
      <c r="C46" s="64"/>
      <c r="D46" s="64"/>
      <c r="E46" s="22">
        <v>825.00000000000011</v>
      </c>
      <c r="F46" s="46"/>
      <c r="G46" s="23">
        <f t="shared" si="2"/>
        <v>0</v>
      </c>
      <c r="H46" s="2">
        <v>568</v>
      </c>
      <c r="I46" s="65" t="s">
        <v>42</v>
      </c>
      <c r="J46" s="65"/>
      <c r="K46" s="24">
        <v>297</v>
      </c>
      <c r="L46" s="48"/>
      <c r="M46" s="25">
        <f t="shared" si="3"/>
        <v>0</v>
      </c>
      <c r="O46" s="2">
        <v>621</v>
      </c>
      <c r="P46" s="64" t="s">
        <v>118</v>
      </c>
      <c r="Q46" s="64"/>
      <c r="R46" s="7">
        <v>1650.0000000000002</v>
      </c>
      <c r="S46" s="46"/>
      <c r="T46" s="31">
        <f t="shared" si="0"/>
        <v>0</v>
      </c>
      <c r="U46" s="65" t="s">
        <v>192</v>
      </c>
      <c r="V46" s="65"/>
      <c r="W46" s="65"/>
      <c r="X46" s="65"/>
      <c r="Y46" s="65"/>
      <c r="Z46" s="76">
        <f>SUM(Z42:Z44)</f>
        <v>0</v>
      </c>
    </row>
    <row r="47" spans="1:26" ht="15" customHeight="1">
      <c r="A47" s="2">
        <v>531</v>
      </c>
      <c r="B47" s="64" t="s">
        <v>173</v>
      </c>
      <c r="C47" s="64"/>
      <c r="D47" s="64"/>
      <c r="E47" s="22">
        <v>165</v>
      </c>
      <c r="F47" s="46"/>
      <c r="G47" s="23">
        <f t="shared" si="2"/>
        <v>0</v>
      </c>
      <c r="H47" s="2">
        <v>569</v>
      </c>
      <c r="I47" s="65" t="s">
        <v>95</v>
      </c>
      <c r="J47" s="65"/>
      <c r="K47" s="24">
        <v>297</v>
      </c>
      <c r="L47" s="48"/>
      <c r="M47" s="25">
        <f t="shared" si="3"/>
        <v>0</v>
      </c>
      <c r="O47" s="2">
        <v>622</v>
      </c>
      <c r="P47" s="64" t="s">
        <v>33</v>
      </c>
      <c r="Q47" s="64"/>
      <c r="R47" s="7">
        <v>1650.0000000000002</v>
      </c>
      <c r="S47" s="46"/>
      <c r="T47" s="31">
        <f t="shared" si="0"/>
        <v>0</v>
      </c>
      <c r="U47" s="65"/>
      <c r="V47" s="65"/>
      <c r="W47" s="65"/>
      <c r="X47" s="65"/>
      <c r="Y47" s="65"/>
      <c r="Z47" s="76"/>
    </row>
    <row r="48" spans="1:26" ht="15" customHeight="1">
      <c r="A48" s="2">
        <v>532</v>
      </c>
      <c r="B48" s="64" t="s">
        <v>16</v>
      </c>
      <c r="C48" s="64"/>
      <c r="D48" s="64"/>
      <c r="E48" s="22">
        <v>770.00000000000011</v>
      </c>
      <c r="F48" s="46"/>
      <c r="G48" s="23">
        <f t="shared" si="2"/>
        <v>0</v>
      </c>
      <c r="H48" s="2">
        <v>570</v>
      </c>
      <c r="I48" s="65" t="s">
        <v>96</v>
      </c>
      <c r="J48" s="65"/>
      <c r="K48" s="24">
        <v>297</v>
      </c>
      <c r="L48" s="48"/>
      <c r="M48" s="25">
        <f t="shared" si="3"/>
        <v>0</v>
      </c>
      <c r="O48" s="2">
        <v>623</v>
      </c>
      <c r="P48" s="64" t="s">
        <v>25</v>
      </c>
      <c r="Q48" s="64"/>
      <c r="R48" s="7">
        <v>4620</v>
      </c>
      <c r="S48" s="46"/>
      <c r="T48" s="31">
        <f t="shared" si="0"/>
        <v>0</v>
      </c>
      <c r="U48" s="32"/>
      <c r="Z48" s="33"/>
    </row>
    <row r="49" spans="1:26" ht="15" customHeight="1">
      <c r="A49" s="2">
        <v>533</v>
      </c>
      <c r="B49" s="64" t="s">
        <v>58</v>
      </c>
      <c r="C49" s="64"/>
      <c r="D49" s="64"/>
      <c r="E49" s="22">
        <v>242.00000000000003</v>
      </c>
      <c r="F49" s="46"/>
      <c r="G49" s="23">
        <f t="shared" si="2"/>
        <v>0</v>
      </c>
      <c r="H49" s="2">
        <v>571</v>
      </c>
      <c r="I49" s="65" t="s">
        <v>60</v>
      </c>
      <c r="J49" s="65"/>
      <c r="K49" s="24">
        <v>297</v>
      </c>
      <c r="L49" s="48"/>
      <c r="M49" s="25">
        <f t="shared" si="3"/>
        <v>0</v>
      </c>
      <c r="O49" s="2">
        <v>624</v>
      </c>
      <c r="P49" s="64" t="s">
        <v>119</v>
      </c>
      <c r="Q49" s="64"/>
      <c r="R49" s="7">
        <v>1760.0000000000002</v>
      </c>
      <c r="S49" s="46"/>
      <c r="T49" s="31">
        <f t="shared" si="0"/>
        <v>0</v>
      </c>
      <c r="U49" s="34"/>
      <c r="V49" s="1" t="s">
        <v>193</v>
      </c>
      <c r="Z49" s="33"/>
    </row>
    <row r="50" spans="1:26" ht="15" customHeight="1">
      <c r="A50" s="2">
        <v>534</v>
      </c>
      <c r="B50" s="64" t="s">
        <v>174</v>
      </c>
      <c r="C50" s="64"/>
      <c r="D50" s="64"/>
      <c r="E50" s="22">
        <v>165</v>
      </c>
      <c r="F50" s="46"/>
      <c r="G50" s="23">
        <f t="shared" si="2"/>
        <v>0</v>
      </c>
      <c r="H50" s="2">
        <v>572</v>
      </c>
      <c r="I50" s="65" t="s">
        <v>61</v>
      </c>
      <c r="J50" s="65"/>
      <c r="K50" s="24">
        <v>297</v>
      </c>
      <c r="L50" s="48"/>
      <c r="M50" s="25">
        <f t="shared" si="3"/>
        <v>0</v>
      </c>
      <c r="O50" s="2">
        <v>625</v>
      </c>
      <c r="P50" s="64" t="s">
        <v>120</v>
      </c>
      <c r="Q50" s="64"/>
      <c r="R50" s="7">
        <v>1760.0000000000002</v>
      </c>
      <c r="S50" s="46"/>
      <c r="T50" s="31">
        <f t="shared" si="0"/>
        <v>0</v>
      </c>
      <c r="U50" s="35"/>
      <c r="V50" s="63" t="s">
        <v>183</v>
      </c>
      <c r="W50" s="63"/>
      <c r="X50" s="63"/>
      <c r="Y50" s="63"/>
      <c r="Z50" s="36">
        <v>990</v>
      </c>
    </row>
    <row r="51" spans="1:26" ht="15" customHeight="1">
      <c r="A51" s="2">
        <v>535</v>
      </c>
      <c r="B51" s="64" t="s">
        <v>9</v>
      </c>
      <c r="C51" s="64"/>
      <c r="D51" s="64"/>
      <c r="E51" s="22">
        <v>330</v>
      </c>
      <c r="F51" s="46"/>
      <c r="G51" s="23">
        <f t="shared" si="2"/>
        <v>0</v>
      </c>
      <c r="H51" s="2">
        <v>573</v>
      </c>
      <c r="I51" s="65" t="s">
        <v>97</v>
      </c>
      <c r="J51" s="65"/>
      <c r="K51" s="24">
        <v>297</v>
      </c>
      <c r="L51" s="48"/>
      <c r="M51" s="25">
        <f t="shared" si="3"/>
        <v>0</v>
      </c>
      <c r="O51" s="2">
        <v>626</v>
      </c>
      <c r="P51" s="64" t="s">
        <v>121</v>
      </c>
      <c r="Q51" s="64"/>
      <c r="R51" s="7">
        <v>2750</v>
      </c>
      <c r="S51" s="46"/>
      <c r="T51" s="31">
        <f t="shared" si="0"/>
        <v>0</v>
      </c>
      <c r="U51" s="35"/>
      <c r="V51" s="63" t="s">
        <v>182</v>
      </c>
      <c r="W51" s="63"/>
      <c r="X51" s="63"/>
      <c r="Y51" s="63"/>
      <c r="Z51" s="36">
        <v>1870</v>
      </c>
    </row>
    <row r="52" spans="1:26" ht="15" customHeight="1">
      <c r="A52" s="2">
        <v>536</v>
      </c>
      <c r="B52" s="64" t="s">
        <v>71</v>
      </c>
      <c r="C52" s="64"/>
      <c r="D52" s="64"/>
      <c r="E52" s="22">
        <v>550</v>
      </c>
      <c r="F52" s="46"/>
      <c r="G52" s="23">
        <f t="shared" si="2"/>
        <v>0</v>
      </c>
      <c r="H52" s="2">
        <v>574</v>
      </c>
      <c r="I52" s="65" t="s">
        <v>157</v>
      </c>
      <c r="J52" s="65"/>
      <c r="K52" s="24">
        <v>297</v>
      </c>
      <c r="L52" s="48"/>
      <c r="M52" s="25">
        <f t="shared" si="3"/>
        <v>0</v>
      </c>
      <c r="O52" s="2">
        <v>627</v>
      </c>
      <c r="P52" s="71" t="s">
        <v>39</v>
      </c>
      <c r="Q52" s="71"/>
      <c r="R52" s="9">
        <v>2750</v>
      </c>
      <c r="S52" s="46"/>
      <c r="T52" s="31">
        <f t="shared" si="0"/>
        <v>0</v>
      </c>
      <c r="U52" s="34"/>
      <c r="V52" s="63" t="s">
        <v>181</v>
      </c>
      <c r="W52" s="63"/>
      <c r="X52" s="63"/>
      <c r="Y52" s="63"/>
      <c r="Z52" s="36">
        <v>2640</v>
      </c>
    </row>
    <row r="53" spans="1:26" ht="15" customHeight="1">
      <c r="A53" s="2">
        <v>537</v>
      </c>
      <c r="B53" s="64" t="s">
        <v>175</v>
      </c>
      <c r="C53" s="64"/>
      <c r="D53" s="64"/>
      <c r="E53" s="22">
        <v>352</v>
      </c>
      <c r="F53" s="46"/>
      <c r="G53" s="23">
        <f t="shared" si="2"/>
        <v>0</v>
      </c>
      <c r="H53" s="2">
        <v>575</v>
      </c>
      <c r="I53" s="65" t="s">
        <v>20</v>
      </c>
      <c r="J53" s="65"/>
      <c r="K53" s="24">
        <v>297</v>
      </c>
      <c r="L53" s="48"/>
      <c r="M53" s="25">
        <f t="shared" si="3"/>
        <v>0</v>
      </c>
      <c r="O53" s="2">
        <v>628</v>
      </c>
      <c r="P53" s="71" t="s">
        <v>56</v>
      </c>
      <c r="Q53" s="71"/>
      <c r="R53" s="9">
        <v>660</v>
      </c>
      <c r="S53" s="46"/>
      <c r="T53" s="31">
        <f t="shared" si="0"/>
        <v>0</v>
      </c>
      <c r="U53" s="34"/>
      <c r="V53" s="63" t="s">
        <v>180</v>
      </c>
      <c r="W53" s="63"/>
      <c r="X53" s="63"/>
      <c r="Y53" s="63"/>
      <c r="Z53" s="36" t="s">
        <v>179</v>
      </c>
    </row>
    <row r="54" spans="1:26" ht="15" customHeight="1">
      <c r="A54" s="2">
        <v>538</v>
      </c>
      <c r="B54" s="64" t="s">
        <v>176</v>
      </c>
      <c r="C54" s="64"/>
      <c r="D54" s="64"/>
      <c r="E54" s="22">
        <v>1430.0000000000002</v>
      </c>
      <c r="F54" s="46"/>
      <c r="G54" s="23">
        <f t="shared" si="2"/>
        <v>0</v>
      </c>
      <c r="H54" s="2">
        <v>576</v>
      </c>
      <c r="I54" s="65" t="s">
        <v>59</v>
      </c>
      <c r="J54" s="65"/>
      <c r="K54" s="24">
        <v>396.00000000000006</v>
      </c>
      <c r="L54" s="48"/>
      <c r="M54" s="25">
        <f t="shared" si="3"/>
        <v>0</v>
      </c>
      <c r="O54" s="2">
        <v>629</v>
      </c>
      <c r="P54" s="71" t="s">
        <v>57</v>
      </c>
      <c r="Q54" s="71"/>
      <c r="R54" s="9">
        <v>660</v>
      </c>
      <c r="S54" s="46"/>
      <c r="T54" s="31">
        <f t="shared" si="0"/>
        <v>0</v>
      </c>
      <c r="U54" s="34"/>
      <c r="V54" s="77" t="s">
        <v>194</v>
      </c>
      <c r="W54" s="77"/>
      <c r="X54" s="77"/>
      <c r="Y54" s="77"/>
      <c r="Z54" s="37">
        <v>440</v>
      </c>
    </row>
    <row r="55" spans="1:26" ht="15" customHeight="1">
      <c r="A55" s="1" t="s">
        <v>198</v>
      </c>
      <c r="O55" s="2">
        <v>630</v>
      </c>
      <c r="P55" s="71" t="s">
        <v>136</v>
      </c>
      <c r="Q55" s="71"/>
      <c r="R55" s="9">
        <v>1320</v>
      </c>
      <c r="S55" s="46"/>
      <c r="T55" s="31">
        <f t="shared" si="0"/>
        <v>0</v>
      </c>
      <c r="U55" s="38"/>
      <c r="V55" s="78" t="s">
        <v>195</v>
      </c>
      <c r="W55" s="78"/>
      <c r="X55" s="78"/>
      <c r="Y55" s="78"/>
      <c r="Z55" s="39">
        <v>880</v>
      </c>
    </row>
    <row r="56" spans="1:26" ht="15" customHeight="1">
      <c r="A56" s="1" t="s">
        <v>73</v>
      </c>
      <c r="O56" s="1" t="s">
        <v>196</v>
      </c>
      <c r="P56" s="40"/>
      <c r="R56" s="41"/>
      <c r="T56" s="6"/>
      <c r="U56" s="42"/>
      <c r="V56" s="42"/>
      <c r="W56" s="42"/>
      <c r="X56" s="42"/>
      <c r="Y56" s="43"/>
      <c r="Z56" s="43"/>
    </row>
    <row r="57" spans="1:26" ht="15" customHeight="1">
      <c r="A57" s="1" t="s">
        <v>8</v>
      </c>
      <c r="L57" s="41"/>
      <c r="O57" s="1" t="s">
        <v>197</v>
      </c>
      <c r="Q57" s="5"/>
      <c r="S57" s="5"/>
      <c r="T57" s="6"/>
    </row>
    <row r="58" spans="1:26" ht="15" customHeight="1">
      <c r="V58" s="40"/>
    </row>
  </sheetData>
  <sheetProtection algorithmName="SHA-512" hashValue="pSweA8koZtf4s9xjCbg469CvHVMmUI1CGNqWXzp29Vmj4sKHoas0mQrEYAYY4ZSAbKR9jgyWiCuWx4m/73gp8w==" saltValue="zS2bVH1EP7yAs9Wx5AfdEg==" spinCount="100000" sheet="1" formatCells="0" selectLockedCells="1"/>
  <mergeCells count="205">
    <mergeCell ref="B18:D18"/>
    <mergeCell ref="B19:D19"/>
    <mergeCell ref="B20:D20"/>
    <mergeCell ref="B16:D16"/>
    <mergeCell ref="B17:D17"/>
    <mergeCell ref="A6:E7"/>
    <mergeCell ref="A5:E5"/>
    <mergeCell ref="B31:D31"/>
    <mergeCell ref="B32:D32"/>
    <mergeCell ref="B27:D27"/>
    <mergeCell ref="B28:D28"/>
    <mergeCell ref="B29:D29"/>
    <mergeCell ref="B24:D24"/>
    <mergeCell ref="B25:D25"/>
    <mergeCell ref="B26:D26"/>
    <mergeCell ref="B21:D21"/>
    <mergeCell ref="B22:D22"/>
    <mergeCell ref="B23:D23"/>
    <mergeCell ref="C13:F13"/>
    <mergeCell ref="B53:D53"/>
    <mergeCell ref="B54:D54"/>
    <mergeCell ref="I50:J50"/>
    <mergeCell ref="I51:J51"/>
    <mergeCell ref="B47:D47"/>
    <mergeCell ref="B48:D48"/>
    <mergeCell ref="B45:D45"/>
    <mergeCell ref="B46:D46"/>
    <mergeCell ref="B42:D42"/>
    <mergeCell ref="B43:D43"/>
    <mergeCell ref="B44:D44"/>
    <mergeCell ref="I52:J52"/>
    <mergeCell ref="I53:J53"/>
    <mergeCell ref="I54:J54"/>
    <mergeCell ref="I46:J46"/>
    <mergeCell ref="I47:J47"/>
    <mergeCell ref="I48:J48"/>
    <mergeCell ref="I49:J49"/>
    <mergeCell ref="I20:J20"/>
    <mergeCell ref="I21:J21"/>
    <mergeCell ref="I22:J22"/>
    <mergeCell ref="I23:J23"/>
    <mergeCell ref="I24:J24"/>
    <mergeCell ref="I25:J25"/>
    <mergeCell ref="B51:D51"/>
    <mergeCell ref="B52:D52"/>
    <mergeCell ref="I16:J16"/>
    <mergeCell ref="I17:J17"/>
    <mergeCell ref="I18:J18"/>
    <mergeCell ref="I19:J19"/>
    <mergeCell ref="B49:D49"/>
    <mergeCell ref="B50:D50"/>
    <mergeCell ref="B39:D39"/>
    <mergeCell ref="B40:D40"/>
    <mergeCell ref="B41:D41"/>
    <mergeCell ref="B36:D36"/>
    <mergeCell ref="B37:D37"/>
    <mergeCell ref="B38:D38"/>
    <mergeCell ref="B33:D33"/>
    <mergeCell ref="B34:D34"/>
    <mergeCell ref="B35:D35"/>
    <mergeCell ref="B30:D30"/>
    <mergeCell ref="I34:J34"/>
    <mergeCell ref="I35:J35"/>
    <mergeCell ref="I36:J36"/>
    <mergeCell ref="I37:J37"/>
    <mergeCell ref="I26:J26"/>
    <mergeCell ref="I27:J27"/>
    <mergeCell ref="I28:J28"/>
    <mergeCell ref="I29:J29"/>
    <mergeCell ref="I30:J30"/>
    <mergeCell ref="I31:J31"/>
    <mergeCell ref="P1:Q1"/>
    <mergeCell ref="P2:Q2"/>
    <mergeCell ref="P3:Q3"/>
    <mergeCell ref="P4:Q4"/>
    <mergeCell ref="P5:Q5"/>
    <mergeCell ref="P6:Q6"/>
    <mergeCell ref="P7:Q7"/>
    <mergeCell ref="I44:J44"/>
    <mergeCell ref="I45:J45"/>
    <mergeCell ref="I38:J38"/>
    <mergeCell ref="I39:J39"/>
    <mergeCell ref="I40:J40"/>
    <mergeCell ref="I41:J41"/>
    <mergeCell ref="I42:J42"/>
    <mergeCell ref="I43:J43"/>
    <mergeCell ref="I32:J32"/>
    <mergeCell ref="I33:J33"/>
    <mergeCell ref="P14:Q14"/>
    <mergeCell ref="P15:Q15"/>
    <mergeCell ref="P16:Q16"/>
    <mergeCell ref="P17:Q17"/>
    <mergeCell ref="P18:Q18"/>
    <mergeCell ref="P19:Q19"/>
    <mergeCell ref="P8:Q8"/>
    <mergeCell ref="P35:Q35"/>
    <mergeCell ref="P9:Q9"/>
    <mergeCell ref="P10:Q10"/>
    <mergeCell ref="P11:Q11"/>
    <mergeCell ref="P12:Q12"/>
    <mergeCell ref="P13:Q13"/>
    <mergeCell ref="P28:Q28"/>
    <mergeCell ref="P29:Q29"/>
    <mergeCell ref="P30:Q30"/>
    <mergeCell ref="P31:Q31"/>
    <mergeCell ref="P20:Q20"/>
    <mergeCell ref="P21:Q21"/>
    <mergeCell ref="P22:Q22"/>
    <mergeCell ref="P23:Q23"/>
    <mergeCell ref="P24:Q24"/>
    <mergeCell ref="P25:Q25"/>
    <mergeCell ref="F5:H5"/>
    <mergeCell ref="V1:W1"/>
    <mergeCell ref="P52:Q52"/>
    <mergeCell ref="P53:Q53"/>
    <mergeCell ref="P54:Q54"/>
    <mergeCell ref="P55:Q55"/>
    <mergeCell ref="V6:W6"/>
    <mergeCell ref="V7:W7"/>
    <mergeCell ref="V8:W8"/>
    <mergeCell ref="P44:Q44"/>
    <mergeCell ref="P45:Q45"/>
    <mergeCell ref="P46:Q46"/>
    <mergeCell ref="P47:Q47"/>
    <mergeCell ref="P48:Q48"/>
    <mergeCell ref="P49:Q49"/>
    <mergeCell ref="P38:Q38"/>
    <mergeCell ref="P39:Q39"/>
    <mergeCell ref="P40:Q40"/>
    <mergeCell ref="P41:Q41"/>
    <mergeCell ref="P42:Q42"/>
    <mergeCell ref="P43:Q43"/>
    <mergeCell ref="P32:Q32"/>
    <mergeCell ref="P33:Q33"/>
    <mergeCell ref="P34:Q34"/>
    <mergeCell ref="P50:Q50"/>
    <mergeCell ref="P51:Q51"/>
    <mergeCell ref="P36:Q36"/>
    <mergeCell ref="P37:Q37"/>
    <mergeCell ref="V2:W2"/>
    <mergeCell ref="V3:W3"/>
    <mergeCell ref="V4:W4"/>
    <mergeCell ref="V5:W5"/>
    <mergeCell ref="A1:M1"/>
    <mergeCell ref="A3:M3"/>
    <mergeCell ref="A10:A11"/>
    <mergeCell ref="V39:W39"/>
    <mergeCell ref="V38:W38"/>
    <mergeCell ref="V33:W33"/>
    <mergeCell ref="V34:W34"/>
    <mergeCell ref="V35:W35"/>
    <mergeCell ref="V36:W36"/>
    <mergeCell ref="V37:W37"/>
    <mergeCell ref="V27:W27"/>
    <mergeCell ref="V28:W28"/>
    <mergeCell ref="V29:W29"/>
    <mergeCell ref="V30:W30"/>
    <mergeCell ref="V31:W31"/>
    <mergeCell ref="V32:W32"/>
    <mergeCell ref="V40:W40"/>
    <mergeCell ref="V24:W24"/>
    <mergeCell ref="V25:W25"/>
    <mergeCell ref="V26:W26"/>
    <mergeCell ref="V15:W15"/>
    <mergeCell ref="V16:W16"/>
    <mergeCell ref="V17:W17"/>
    <mergeCell ref="V18:W18"/>
    <mergeCell ref="V19:W19"/>
    <mergeCell ref="V20:W20"/>
    <mergeCell ref="V21:W21"/>
    <mergeCell ref="V22:W22"/>
    <mergeCell ref="V23:W23"/>
    <mergeCell ref="Z42:Z43"/>
    <mergeCell ref="Z44:Z45"/>
    <mergeCell ref="Z46:Z47"/>
    <mergeCell ref="V51:Y51"/>
    <mergeCell ref="V52:Y52"/>
    <mergeCell ref="V53:Y53"/>
    <mergeCell ref="V54:Y54"/>
    <mergeCell ref="V55:Y55"/>
    <mergeCell ref="V41:W41"/>
    <mergeCell ref="H13:K13"/>
    <mergeCell ref="A12:K12"/>
    <mergeCell ref="A14:C14"/>
    <mergeCell ref="H14:I14"/>
    <mergeCell ref="F6:H7"/>
    <mergeCell ref="V50:Y50"/>
    <mergeCell ref="U42:Y43"/>
    <mergeCell ref="U44:Y45"/>
    <mergeCell ref="U46:Y47"/>
    <mergeCell ref="B10:G11"/>
    <mergeCell ref="H10:H11"/>
    <mergeCell ref="K10:K11"/>
    <mergeCell ref="I10:J11"/>
    <mergeCell ref="L10:M11"/>
    <mergeCell ref="L12:M13"/>
    <mergeCell ref="V9:W9"/>
    <mergeCell ref="V10:W10"/>
    <mergeCell ref="V11:W11"/>
    <mergeCell ref="V12:W12"/>
    <mergeCell ref="V13:W13"/>
    <mergeCell ref="V14:W14"/>
    <mergeCell ref="P26:Q26"/>
    <mergeCell ref="P27:Q27"/>
    <mergeCell ref="A13:B13"/>
  </mergeCells>
  <phoneticPr fontId="1"/>
  <pageMargins left="0.31496062992125984" right="0.31496062992125984" top="0.35433070866141736" bottom="0.35433070866141736"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年末年始2024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田尻裕之</dc:creator>
  <cp:lastModifiedBy>user</cp:lastModifiedBy>
  <cp:lastPrinted>2024-10-28T01:16:10Z</cp:lastPrinted>
  <dcterms:created xsi:type="dcterms:W3CDTF">2010-10-28T11:30:22Z</dcterms:created>
  <dcterms:modified xsi:type="dcterms:W3CDTF">2024-10-28T02:10:20Z</dcterms:modified>
</cp:coreProperties>
</file>